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\Documents\Masters\"/>
    </mc:Choice>
  </mc:AlternateContent>
  <bookViews>
    <workbookView xWindow="480" yWindow="60" windowWidth="15195" windowHeight="13035" firstSheet="7" activeTab="20"/>
  </bookViews>
  <sheets>
    <sheet name="Notes" sheetId="10" r:id="rId1"/>
    <sheet name="PL" sheetId="1" r:id="rId2"/>
    <sheet name="PM" sheetId="2" r:id="rId3"/>
    <sheet name="DL" sheetId="7" r:id="rId4"/>
    <sheet name="DM" sheetId="6" r:id="rId5"/>
    <sheet name="SL" sheetId="3" r:id="rId6"/>
    <sheet name="SM" sheetId="4" r:id="rId7"/>
    <sheet name="R1" sheetId="13" r:id="rId8"/>
    <sheet name="R2" sheetId="21" r:id="rId9"/>
    <sheet name="R3" sheetId="20" r:id="rId10"/>
    <sheet name="R4" sheetId="16" r:id="rId11"/>
    <sheet name="R5" sheetId="17" r:id="rId12"/>
    <sheet name="R6" sheetId="18" r:id="rId13"/>
    <sheet name="R7" sheetId="19" r:id="rId14"/>
    <sheet name="C_PL" sheetId="23" r:id="rId15"/>
    <sheet name="C_PM" sheetId="24" r:id="rId16"/>
    <sheet name="C_DL" sheetId="25" r:id="rId17"/>
    <sheet name="C_DM" sheetId="26" r:id="rId18"/>
    <sheet name="C_SL" sheetId="27" r:id="rId19"/>
    <sheet name="C_SM" sheetId="28" r:id="rId20"/>
    <sheet name="CC" sheetId="9" r:id="rId21"/>
    <sheet name="Frmt" sheetId="22" r:id="rId22"/>
  </sheets>
  <definedNames>
    <definedName name="_xlnm.Print_Area" localSheetId="2">PM!$B$1:$Q$53</definedName>
  </definedNames>
  <calcPr calcId="152511"/>
</workbook>
</file>

<file path=xl/calcChain.xml><?xml version="1.0" encoding="utf-8"?>
<calcChain xmlns="http://schemas.openxmlformats.org/spreadsheetml/2006/main">
  <c r="B650" i="9" l="1"/>
  <c r="B639" i="9"/>
  <c r="B628" i="9"/>
  <c r="B617" i="9"/>
  <c r="B518" i="9"/>
  <c r="B507" i="9"/>
  <c r="B496" i="9"/>
  <c r="B485" i="9"/>
  <c r="B221" i="9"/>
  <c r="B232" i="9"/>
  <c r="B243" i="9"/>
  <c r="B254" i="9"/>
  <c r="B386" i="9"/>
  <c r="B375" i="9"/>
  <c r="B364" i="9"/>
  <c r="B353" i="9"/>
  <c r="B45" i="18" l="1"/>
  <c r="L18" i="26" l="1"/>
  <c r="K18" i="26"/>
  <c r="J18" i="26"/>
  <c r="I18" i="26"/>
  <c r="H18" i="26"/>
  <c r="G18" i="26"/>
  <c r="F18" i="26"/>
  <c r="E18" i="26"/>
  <c r="M17" i="26"/>
  <c r="M16" i="26"/>
  <c r="M15" i="26"/>
  <c r="M14" i="26"/>
  <c r="M13" i="26"/>
  <c r="M12" i="26"/>
  <c r="M11" i="26"/>
  <c r="M10" i="26"/>
  <c r="L18" i="28"/>
  <c r="K18" i="28"/>
  <c r="J18" i="28"/>
  <c r="I18" i="28"/>
  <c r="H18" i="28"/>
  <c r="G18" i="28"/>
  <c r="F18" i="28"/>
  <c r="E18" i="28"/>
  <c r="M17" i="28"/>
  <c r="M16" i="28"/>
  <c r="M15" i="28"/>
  <c r="M14" i="28"/>
  <c r="M13" i="28"/>
  <c r="M12" i="28"/>
  <c r="M11" i="28"/>
  <c r="M10" i="28"/>
  <c r="L18" i="27"/>
  <c r="K18" i="27"/>
  <c r="J18" i="27"/>
  <c r="I18" i="27"/>
  <c r="H18" i="27"/>
  <c r="G18" i="27"/>
  <c r="F18" i="27"/>
  <c r="E18" i="27"/>
  <c r="M17" i="27"/>
  <c r="M16" i="27"/>
  <c r="M15" i="27"/>
  <c r="M14" i="27"/>
  <c r="M13" i="27"/>
  <c r="M12" i="27"/>
  <c r="M11" i="27"/>
  <c r="M10" i="27"/>
  <c r="L18" i="25"/>
  <c r="K18" i="25"/>
  <c r="J18" i="25"/>
  <c r="I18" i="25"/>
  <c r="H18" i="25"/>
  <c r="G18" i="25"/>
  <c r="F18" i="25"/>
  <c r="E18" i="25"/>
  <c r="M17" i="25"/>
  <c r="M16" i="25"/>
  <c r="M15" i="25"/>
  <c r="M14" i="25"/>
  <c r="M13" i="25"/>
  <c r="M12" i="25"/>
  <c r="M11" i="25"/>
  <c r="M10" i="25"/>
  <c r="L18" i="24"/>
  <c r="K18" i="24"/>
  <c r="J18" i="24"/>
  <c r="I18" i="24"/>
  <c r="H18" i="24"/>
  <c r="G18" i="24"/>
  <c r="F18" i="24"/>
  <c r="E18" i="24"/>
  <c r="M17" i="24"/>
  <c r="M16" i="24"/>
  <c r="M15" i="24"/>
  <c r="M14" i="24"/>
  <c r="M13" i="24"/>
  <c r="M12" i="24"/>
  <c r="M11" i="24"/>
  <c r="M10" i="24"/>
  <c r="L18" i="23" l="1"/>
  <c r="K18" i="23"/>
  <c r="J18" i="23"/>
  <c r="I18" i="23"/>
  <c r="H18" i="23"/>
  <c r="G18" i="23"/>
  <c r="F18" i="23"/>
  <c r="E18" i="23"/>
  <c r="M17" i="23"/>
  <c r="M16" i="23"/>
  <c r="M15" i="23"/>
  <c r="M14" i="23"/>
  <c r="M13" i="23"/>
  <c r="M12" i="23"/>
  <c r="M11" i="23"/>
  <c r="M10" i="23"/>
  <c r="B15" i="22" l="1"/>
  <c r="H22" i="22"/>
  <c r="K52" i="13"/>
  <c r="B14" i="22"/>
  <c r="K34" i="13"/>
  <c r="G46" i="13"/>
  <c r="G34" i="13"/>
  <c r="C46" i="13"/>
  <c r="C34" i="13"/>
  <c r="G19" i="13"/>
  <c r="C19" i="13"/>
  <c r="G15" i="22"/>
  <c r="H58" i="22"/>
  <c r="Q58" i="22"/>
  <c r="D15" i="22"/>
  <c r="P58" i="22"/>
  <c r="B10" i="22"/>
  <c r="O58" i="22"/>
  <c r="D10" i="22"/>
  <c r="N58" i="22"/>
  <c r="E11" i="22"/>
  <c r="M58" i="22"/>
  <c r="F11" i="22"/>
  <c r="L58" i="22"/>
  <c r="G10" i="22"/>
  <c r="E57" i="22"/>
  <c r="K58" i="22"/>
  <c r="E15" i="22"/>
  <c r="C15" i="22"/>
  <c r="G11" i="22"/>
  <c r="D58" i="22"/>
  <c r="C11" i="22"/>
  <c r="C58" i="22"/>
  <c r="Q57" i="22"/>
  <c r="D14" i="22"/>
  <c r="B11" i="22"/>
  <c r="D11" i="22"/>
  <c r="E10" i="22"/>
  <c r="F10" i="22"/>
  <c r="K57" i="22"/>
  <c r="G14" i="22"/>
  <c r="Q56" i="22"/>
  <c r="H57" i="22"/>
  <c r="E14" i="22"/>
  <c r="G57" i="22"/>
  <c r="C14" i="22"/>
  <c r="F57" i="22"/>
  <c r="C10" i="22"/>
  <c r="C57" i="22"/>
  <c r="P56" i="22"/>
  <c r="N56" i="22"/>
  <c r="M56" i="22"/>
  <c r="F15" i="22"/>
  <c r="G56" i="22"/>
  <c r="F56" i="22"/>
  <c r="E56" i="22"/>
  <c r="C56" i="22"/>
  <c r="Q55" i="22"/>
  <c r="P55" i="22"/>
  <c r="O55" i="22"/>
  <c r="N55" i="22"/>
  <c r="L55" i="22"/>
  <c r="K55" i="22"/>
  <c r="F14" i="22"/>
  <c r="H55" i="22"/>
  <c r="F55" i="22"/>
  <c r="D55" i="22"/>
  <c r="C55" i="22"/>
  <c r="Q54" i="22"/>
  <c r="O54" i="22"/>
  <c r="M54" i="22"/>
  <c r="K54" i="22"/>
  <c r="P53" i="22"/>
  <c r="O53" i="22"/>
  <c r="N53" i="22"/>
  <c r="L53" i="22"/>
  <c r="Q52" i="22"/>
  <c r="O52" i="22"/>
  <c r="N52" i="22"/>
  <c r="M52" i="22"/>
  <c r="L52" i="22"/>
  <c r="H52" i="22"/>
  <c r="G52" i="22"/>
  <c r="F52" i="22"/>
  <c r="E52" i="22"/>
  <c r="C52" i="22"/>
  <c r="Q51" i="22"/>
  <c r="P51" i="22"/>
  <c r="O51" i="22"/>
  <c r="N51" i="22"/>
  <c r="M51" i="22"/>
  <c r="L51" i="22"/>
  <c r="K51" i="22"/>
  <c r="H51" i="22"/>
  <c r="F51" i="22"/>
  <c r="E51" i="22"/>
  <c r="D51" i="22"/>
  <c r="C51" i="22"/>
  <c r="H50" i="22"/>
  <c r="F50" i="22"/>
  <c r="E50" i="22"/>
  <c r="D50" i="22"/>
  <c r="P49" i="22"/>
  <c r="O49" i="22"/>
  <c r="N49" i="22"/>
  <c r="M49" i="22"/>
  <c r="K49" i="22"/>
  <c r="H49" i="22"/>
  <c r="G49" i="22"/>
  <c r="E49" i="22"/>
  <c r="D49" i="22"/>
  <c r="C49" i="22"/>
  <c r="P48" i="22"/>
  <c r="M48" i="22"/>
  <c r="L48" i="22"/>
  <c r="K48" i="22"/>
  <c r="Q47" i="22"/>
  <c r="P47" i="22"/>
  <c r="N47" i="22"/>
  <c r="M47" i="22"/>
  <c r="L47" i="22"/>
  <c r="K47" i="22"/>
  <c r="Q46" i="22"/>
  <c r="P46" i="22"/>
  <c r="O46" i="22"/>
  <c r="N46" i="22"/>
  <c r="L46" i="22"/>
  <c r="K46" i="22"/>
  <c r="H46" i="22"/>
  <c r="F46" i="22"/>
  <c r="E46" i="22"/>
  <c r="D46" i="22"/>
  <c r="Q45" i="22"/>
  <c r="O45" i="22"/>
  <c r="M45" i="22"/>
  <c r="L45" i="22"/>
  <c r="K45" i="22"/>
  <c r="H45" i="22"/>
  <c r="G45" i="22"/>
  <c r="E45" i="22"/>
  <c r="C45" i="22"/>
  <c r="Q44" i="22"/>
  <c r="P44" i="22"/>
  <c r="N44" i="22"/>
  <c r="M44" i="22"/>
  <c r="H44" i="22"/>
  <c r="F44" i="22"/>
  <c r="D44" i="22"/>
  <c r="C44" i="22"/>
  <c r="Q43" i="22"/>
  <c r="N43" i="22"/>
  <c r="K43" i="22"/>
  <c r="H43" i="22"/>
  <c r="G43" i="22"/>
  <c r="F43" i="22"/>
  <c r="E43" i="22"/>
  <c r="C43" i="22"/>
  <c r="P42" i="22"/>
  <c r="O42" i="22"/>
  <c r="N42" i="22"/>
  <c r="M42" i="22"/>
  <c r="L42" i="22"/>
  <c r="Q40" i="22"/>
  <c r="P40" i="22"/>
  <c r="O40" i="22"/>
  <c r="N40" i="22"/>
  <c r="M40" i="22"/>
  <c r="K40" i="22"/>
  <c r="E40" i="22"/>
  <c r="D40" i="22"/>
  <c r="C40" i="22"/>
  <c r="P39" i="22"/>
  <c r="O39" i="22"/>
  <c r="M39" i="22"/>
  <c r="L39" i="22"/>
  <c r="K39" i="22"/>
  <c r="H39" i="22"/>
  <c r="G39" i="22"/>
  <c r="F39" i="22"/>
  <c r="D39" i="22"/>
  <c r="Q38" i="22"/>
  <c r="P38" i="22"/>
  <c r="O38" i="22"/>
  <c r="M38" i="22"/>
  <c r="L38" i="22"/>
  <c r="K38" i="22"/>
  <c r="H38" i="22"/>
  <c r="G38" i="22"/>
  <c r="E38" i="22"/>
  <c r="C38" i="22"/>
  <c r="Q37" i="22"/>
  <c r="P37" i="22"/>
  <c r="N37" i="22"/>
  <c r="L37" i="22"/>
  <c r="H37" i="22"/>
  <c r="G37" i="22"/>
  <c r="F37" i="22"/>
  <c r="E37" i="22"/>
  <c r="D37" i="22"/>
  <c r="Q36" i="22"/>
  <c r="P36" i="22"/>
  <c r="O36" i="22"/>
  <c r="M36" i="22"/>
  <c r="L36" i="22"/>
  <c r="K36" i="22"/>
  <c r="Q35" i="22"/>
  <c r="M35" i="22"/>
  <c r="L35" i="22"/>
  <c r="K35" i="22"/>
  <c r="Q34" i="22"/>
  <c r="P34" i="22"/>
  <c r="O34" i="22"/>
  <c r="K34" i="22"/>
  <c r="H34" i="22"/>
  <c r="G34" i="22"/>
  <c r="F34" i="22"/>
  <c r="E34" i="22"/>
  <c r="P33" i="22"/>
  <c r="O33" i="22"/>
  <c r="N33" i="22"/>
  <c r="M33" i="22"/>
  <c r="L33" i="22"/>
  <c r="K33" i="22"/>
  <c r="H33" i="22"/>
  <c r="G33" i="22"/>
  <c r="F33" i="22"/>
  <c r="E33" i="22"/>
  <c r="D33" i="22"/>
  <c r="C33" i="22"/>
  <c r="H32" i="22"/>
  <c r="E32" i="22"/>
  <c r="D32" i="22"/>
  <c r="C32" i="22"/>
  <c r="O31" i="22"/>
  <c r="K31" i="22"/>
  <c r="H31" i="22"/>
  <c r="G31" i="22"/>
  <c r="F31" i="22"/>
  <c r="E31" i="22"/>
  <c r="C31" i="22"/>
  <c r="P30" i="22"/>
  <c r="O30" i="22"/>
  <c r="N30" i="22"/>
  <c r="M30" i="22"/>
  <c r="L30" i="22"/>
  <c r="K30" i="22"/>
  <c r="Q29" i="22"/>
  <c r="O29" i="22"/>
  <c r="M29" i="22"/>
  <c r="L29" i="22"/>
  <c r="K29" i="22"/>
  <c r="Q28" i="22"/>
  <c r="P28" i="22"/>
  <c r="N28" i="22"/>
  <c r="M28" i="22"/>
  <c r="L28" i="22"/>
  <c r="H28" i="22"/>
  <c r="G28" i="22"/>
  <c r="F28" i="22"/>
  <c r="E28" i="22"/>
  <c r="D28" i="22"/>
  <c r="Q27" i="22"/>
  <c r="P27" i="22"/>
  <c r="O27" i="22"/>
  <c r="N27" i="22"/>
  <c r="L27" i="22"/>
  <c r="H27" i="22"/>
  <c r="F27" i="22"/>
  <c r="E27" i="22"/>
  <c r="D27" i="22"/>
  <c r="C27" i="22"/>
  <c r="Q26" i="22"/>
  <c r="P26" i="22"/>
  <c r="N26" i="22"/>
  <c r="M26" i="22"/>
  <c r="L26" i="22"/>
  <c r="K26" i="22"/>
  <c r="H26" i="22"/>
  <c r="D26" i="22"/>
  <c r="C26" i="22"/>
  <c r="Q25" i="22"/>
  <c r="P25" i="22"/>
  <c r="O25" i="22"/>
  <c r="M25" i="22"/>
  <c r="K25" i="22"/>
  <c r="G25" i="22"/>
  <c r="F25" i="22"/>
  <c r="E25" i="22"/>
  <c r="C25" i="22"/>
  <c r="P24" i="22"/>
  <c r="O24" i="22"/>
  <c r="N24" i="22"/>
  <c r="L24" i="22"/>
  <c r="K24" i="22"/>
  <c r="Q22" i="22"/>
  <c r="O22" i="22"/>
  <c r="M22" i="22"/>
  <c r="L22" i="22"/>
  <c r="K22" i="22"/>
  <c r="G22" i="22"/>
  <c r="K25" i="13"/>
  <c r="F22" i="22"/>
  <c r="G52" i="13"/>
  <c r="C22" i="22"/>
  <c r="C25" i="13"/>
  <c r="Q21" i="22"/>
  <c r="P21" i="22"/>
  <c r="O21" i="22"/>
  <c r="M21" i="22"/>
  <c r="L21" i="22"/>
  <c r="G21" i="22"/>
  <c r="K19" i="13"/>
  <c r="F21" i="22"/>
  <c r="E21" i="22"/>
  <c r="D21" i="22"/>
  <c r="C21" i="22"/>
  <c r="O20" i="22"/>
  <c r="K20" i="22"/>
  <c r="H20" i="22"/>
  <c r="K40" i="13"/>
  <c r="G20" i="22"/>
  <c r="K13" i="13"/>
  <c r="F20" i="22"/>
  <c r="G40" i="13"/>
  <c r="E20" i="22"/>
  <c r="G13" i="13"/>
  <c r="D20" i="22"/>
  <c r="C40" i="13"/>
  <c r="P19" i="22"/>
  <c r="O19" i="22"/>
  <c r="N19" i="22"/>
  <c r="M19" i="22"/>
  <c r="L19" i="22"/>
  <c r="H19" i="22"/>
  <c r="F19" i="22"/>
  <c r="E19" i="22"/>
  <c r="G7" i="13"/>
  <c r="D19" i="22"/>
  <c r="C19" i="22"/>
  <c r="C7" i="13"/>
  <c r="P18" i="22"/>
  <c r="N18" i="22"/>
  <c r="L18" i="22"/>
  <c r="Q17" i="22"/>
  <c r="P17" i="22"/>
  <c r="O17" i="22"/>
  <c r="M17" i="22"/>
  <c r="L17" i="22"/>
  <c r="K17" i="22"/>
  <c r="Q16" i="22"/>
  <c r="P16" i="22"/>
  <c r="O16" i="22"/>
  <c r="N16" i="22"/>
  <c r="M16" i="22"/>
  <c r="L16" i="22"/>
  <c r="Q15" i="22"/>
  <c r="P15" i="22"/>
  <c r="N15" i="22"/>
  <c r="M15" i="22"/>
  <c r="K15" i="22"/>
  <c r="Q13" i="22"/>
  <c r="O13" i="22"/>
  <c r="L13" i="22"/>
  <c r="K13" i="22"/>
  <c r="Q12" i="22"/>
  <c r="P12" i="22"/>
  <c r="N12" i="22"/>
  <c r="M12" i="22"/>
  <c r="L12" i="22"/>
  <c r="Q11" i="22"/>
  <c r="O11" i="22"/>
  <c r="N11" i="22"/>
  <c r="M11" i="22"/>
  <c r="K11" i="22"/>
  <c r="Q10" i="22"/>
  <c r="P10" i="22"/>
  <c r="O10" i="22"/>
  <c r="M10" i="22"/>
  <c r="L10" i="22"/>
  <c r="K10" i="22"/>
  <c r="O9" i="22"/>
  <c r="N9" i="22"/>
  <c r="M9" i="22"/>
  <c r="K9" i="22"/>
  <c r="P8" i="22"/>
  <c r="O8" i="22"/>
  <c r="N8" i="22"/>
  <c r="M8" i="22"/>
  <c r="L8" i="22"/>
  <c r="Q7" i="22"/>
  <c r="O7" i="22"/>
  <c r="N7" i="22"/>
  <c r="M7" i="22"/>
  <c r="L7" i="22"/>
  <c r="K7" i="22"/>
  <c r="Q6" i="22"/>
  <c r="P6" i="22"/>
  <c r="O6" i="22"/>
  <c r="N6" i="22"/>
  <c r="L6" i="22"/>
  <c r="K6" i="22"/>
  <c r="F20" i="19"/>
  <c r="F18" i="18"/>
  <c r="F24" i="17"/>
  <c r="F14" i="16"/>
  <c r="F8" i="20"/>
  <c r="F26" i="21"/>
  <c r="J45" i="19"/>
  <c r="J51" i="18"/>
  <c r="J45" i="17"/>
  <c r="J35" i="16"/>
  <c r="J41" i="20"/>
  <c r="J47" i="21"/>
  <c r="J41" i="19"/>
  <c r="J41" i="18"/>
  <c r="J35" i="17"/>
  <c r="J51" i="16"/>
  <c r="J51" i="20"/>
  <c r="J51" i="21"/>
  <c r="F41" i="19"/>
  <c r="F41" i="18"/>
  <c r="F35" i="17"/>
  <c r="F51" i="16"/>
  <c r="F51" i="20"/>
  <c r="F51" i="21"/>
  <c r="J51" i="13"/>
  <c r="F51" i="13"/>
  <c r="J47" i="19"/>
  <c r="J45" i="18"/>
  <c r="J51" i="17"/>
  <c r="J41" i="16"/>
  <c r="J35" i="20"/>
  <c r="J53" i="21"/>
  <c r="F47" i="19"/>
  <c r="F45" i="18"/>
  <c r="F51" i="17"/>
  <c r="F41" i="16"/>
  <c r="F35" i="20"/>
  <c r="F53" i="21"/>
  <c r="F47" i="13"/>
  <c r="J47" i="13"/>
  <c r="J39" i="19"/>
  <c r="J35" i="18"/>
  <c r="J41" i="17"/>
  <c r="J45" i="16"/>
  <c r="J45" i="20"/>
  <c r="J45" i="21"/>
  <c r="J51" i="19"/>
  <c r="J53" i="18"/>
  <c r="J53" i="17"/>
  <c r="J53" i="16"/>
  <c r="J47" i="20"/>
  <c r="J35" i="21"/>
  <c r="J35" i="19"/>
  <c r="J39" i="18"/>
  <c r="J39" i="17"/>
  <c r="J39" i="16"/>
  <c r="J39" i="20"/>
  <c r="J39" i="21"/>
  <c r="J53" i="19"/>
  <c r="J47" i="18"/>
  <c r="J47" i="17"/>
  <c r="J47" i="16"/>
  <c r="J53" i="20"/>
  <c r="J41" i="21"/>
  <c r="J33" i="19"/>
  <c r="J33" i="18"/>
  <c r="J33" i="17"/>
  <c r="J33" i="16"/>
  <c r="J33" i="20"/>
  <c r="J33" i="21"/>
  <c r="F45" i="19"/>
  <c r="F51" i="18"/>
  <c r="F45" i="17"/>
  <c r="F35" i="16"/>
  <c r="F41" i="20"/>
  <c r="F47" i="21"/>
  <c r="B51" i="17"/>
  <c r="F39" i="19"/>
  <c r="F35" i="18"/>
  <c r="F41" i="17"/>
  <c r="F45" i="16"/>
  <c r="F45" i="20"/>
  <c r="F45" i="21"/>
  <c r="F51" i="19"/>
  <c r="F53" i="18"/>
  <c r="F53" i="17"/>
  <c r="F53" i="16"/>
  <c r="F47" i="20"/>
  <c r="F35" i="21"/>
  <c r="F35" i="19"/>
  <c r="F39" i="18"/>
  <c r="F39" i="17"/>
  <c r="F39" i="16"/>
  <c r="F39" i="20"/>
  <c r="F39" i="21"/>
  <c r="F53" i="19"/>
  <c r="F47" i="18"/>
  <c r="F47" i="17"/>
  <c r="F47" i="16"/>
  <c r="F53" i="20"/>
  <c r="F41" i="21"/>
  <c r="F33" i="19"/>
  <c r="F33" i="18"/>
  <c r="F33" i="17"/>
  <c r="F33" i="16"/>
  <c r="F33" i="20"/>
  <c r="F33" i="21"/>
  <c r="B45" i="19"/>
  <c r="B51" i="18"/>
  <c r="B45" i="17"/>
  <c r="B35" i="16"/>
  <c r="B41" i="20"/>
  <c r="B47" i="21"/>
  <c r="B35" i="17"/>
  <c r="B41" i="19"/>
  <c r="B41" i="18"/>
  <c r="B51" i="16"/>
  <c r="B51" i="20"/>
  <c r="B51" i="21"/>
  <c r="B47" i="19"/>
  <c r="B41" i="16"/>
  <c r="B35" i="20"/>
  <c r="B53" i="21"/>
  <c r="B39" i="19"/>
  <c r="B35" i="18"/>
  <c r="B41" i="17"/>
  <c r="B45" i="16"/>
  <c r="B45" i="20"/>
  <c r="B45" i="21"/>
  <c r="B51" i="19"/>
  <c r="B53" i="18"/>
  <c r="B53" i="17"/>
  <c r="B53" i="16"/>
  <c r="B47" i="20"/>
  <c r="B35" i="21"/>
  <c r="B35" i="19"/>
  <c r="B39" i="18"/>
  <c r="B39" i="17"/>
  <c r="B39" i="16"/>
  <c r="B39" i="20"/>
  <c r="B39" i="21"/>
  <c r="B53" i="19"/>
  <c r="B47" i="18"/>
  <c r="B47" i="17"/>
  <c r="B47" i="16"/>
  <c r="B53" i="20"/>
  <c r="B41" i="21"/>
  <c r="B33" i="19"/>
  <c r="B33" i="18"/>
  <c r="B33" i="17"/>
  <c r="B33" i="16"/>
  <c r="B33" i="20"/>
  <c r="B33" i="21"/>
  <c r="J18" i="19"/>
  <c r="J24" i="18"/>
  <c r="J18" i="17"/>
  <c r="J8" i="16"/>
  <c r="J14" i="20"/>
  <c r="J20" i="21"/>
  <c r="J14" i="19"/>
  <c r="J14" i="18"/>
  <c r="J8" i="17"/>
  <c r="J24" i="16"/>
  <c r="J24" i="20"/>
  <c r="J24" i="21"/>
  <c r="J20" i="19"/>
  <c r="J18" i="18"/>
  <c r="J24" i="17"/>
  <c r="J14" i="16"/>
  <c r="J8" i="20"/>
  <c r="J26" i="21"/>
  <c r="J24" i="13"/>
  <c r="F24" i="13"/>
  <c r="J20" i="13"/>
  <c r="F20" i="13"/>
  <c r="J12" i="19"/>
  <c r="J8" i="18"/>
  <c r="J14" i="17"/>
  <c r="J18" i="16"/>
  <c r="J18" i="20"/>
  <c r="J18" i="21"/>
  <c r="J24" i="19"/>
  <c r="J26" i="18"/>
  <c r="J26" i="17"/>
  <c r="J26" i="16"/>
  <c r="J20" i="20"/>
  <c r="J8" i="21"/>
  <c r="J8" i="19"/>
  <c r="J12" i="18"/>
  <c r="J12" i="17"/>
  <c r="J12" i="16"/>
  <c r="J12" i="20"/>
  <c r="J12" i="21"/>
  <c r="J26" i="19"/>
  <c r="J20" i="18"/>
  <c r="J20" i="17"/>
  <c r="J20" i="16"/>
  <c r="J26" i="20"/>
  <c r="J14" i="21"/>
  <c r="J6" i="19"/>
  <c r="J6" i="18"/>
  <c r="J6" i="17"/>
  <c r="J6" i="16"/>
  <c r="J6" i="20"/>
  <c r="J6" i="21"/>
  <c r="F18" i="19"/>
  <c r="F24" i="18"/>
  <c r="F18" i="17"/>
  <c r="F8" i="16"/>
  <c r="F14" i="20"/>
  <c r="F20" i="21"/>
  <c r="K21" i="3"/>
  <c r="F14" i="18" s="1"/>
  <c r="F24" i="16"/>
  <c r="F12" i="19"/>
  <c r="F8" i="18"/>
  <c r="F14" i="17"/>
  <c r="F18" i="16"/>
  <c r="F18" i="20"/>
  <c r="F18" i="21"/>
  <c r="F24" i="19"/>
  <c r="F26" i="18"/>
  <c r="F26" i="17"/>
  <c r="F26" i="16"/>
  <c r="F20" i="20"/>
  <c r="F8" i="21"/>
  <c r="F8" i="19"/>
  <c r="F12" i="18"/>
  <c r="F12" i="17"/>
  <c r="F12" i="16"/>
  <c r="F12" i="20"/>
  <c r="F12" i="21"/>
  <c r="F26" i="19"/>
  <c r="F20" i="18"/>
  <c r="F20" i="17"/>
  <c r="F20" i="16"/>
  <c r="F26" i="20"/>
  <c r="F14" i="21"/>
  <c r="F6" i="19"/>
  <c r="F6" i="18"/>
  <c r="F6" i="17"/>
  <c r="F6" i="16"/>
  <c r="F6" i="21"/>
  <c r="B18" i="19"/>
  <c r="B24" i="18"/>
  <c r="B18" i="17"/>
  <c r="B8" i="16"/>
  <c r="B14" i="20"/>
  <c r="B20" i="21"/>
  <c r="B14" i="19"/>
  <c r="B14" i="18"/>
  <c r="B8" i="17"/>
  <c r="B24" i="16"/>
  <c r="B24" i="20"/>
  <c r="B24" i="21"/>
  <c r="B20" i="19"/>
  <c r="B18" i="18"/>
  <c r="B24" i="17"/>
  <c r="B14" i="16"/>
  <c r="B8" i="20"/>
  <c r="B26" i="21"/>
  <c r="B12" i="19"/>
  <c r="B8" i="18"/>
  <c r="B14" i="17"/>
  <c r="B18" i="16"/>
  <c r="B18" i="20"/>
  <c r="B18" i="21"/>
  <c r="B24" i="19"/>
  <c r="B26" i="18"/>
  <c r="B26" i="17"/>
  <c r="B26" i="16"/>
  <c r="B20" i="20"/>
  <c r="B8" i="21"/>
  <c r="B8" i="19"/>
  <c r="B12" i="18"/>
  <c r="B12" i="17"/>
  <c r="B12" i="16"/>
  <c r="B12" i="20"/>
  <c r="B12" i="21"/>
  <c r="B26" i="19"/>
  <c r="B20" i="18"/>
  <c r="B20" i="17"/>
  <c r="B20" i="16"/>
  <c r="B26" i="20"/>
  <c r="B14" i="21"/>
  <c r="B6" i="19"/>
  <c r="B6" i="18"/>
  <c r="B6" i="17"/>
  <c r="B6" i="16"/>
  <c r="B6" i="20"/>
  <c r="B6" i="21"/>
  <c r="G23" i="1"/>
  <c r="B172" i="9" s="1"/>
  <c r="G21" i="1"/>
  <c r="B170" i="9" s="1"/>
  <c r="G18" i="1"/>
  <c r="B161" i="9" s="1"/>
  <c r="G16" i="1"/>
  <c r="B159" i="9" s="1"/>
  <c r="G13" i="1"/>
  <c r="B150" i="9" s="1"/>
  <c r="G11" i="1"/>
  <c r="B148" i="9" s="1"/>
  <c r="G8" i="1"/>
  <c r="B139" i="9" s="1"/>
  <c r="G6" i="1"/>
  <c r="B137" i="9" s="1"/>
  <c r="E6" i="21"/>
  <c r="I6" i="21"/>
  <c r="E18" i="21"/>
  <c r="I18" i="21"/>
  <c r="A6" i="20"/>
  <c r="E6" i="20"/>
  <c r="F6" i="20"/>
  <c r="I6" i="20"/>
  <c r="A12" i="20"/>
  <c r="E12" i="20"/>
  <c r="I12" i="20"/>
  <c r="A18" i="20"/>
  <c r="E18" i="20"/>
  <c r="I18" i="20"/>
  <c r="A24" i="20"/>
  <c r="E24" i="20"/>
  <c r="I24" i="20"/>
  <c r="A33" i="20"/>
  <c r="E33" i="20"/>
  <c r="I33" i="20"/>
  <c r="A39" i="20"/>
  <c r="E39" i="20"/>
  <c r="I39" i="20"/>
  <c r="A45" i="20"/>
  <c r="E45" i="20"/>
  <c r="I45" i="20"/>
  <c r="A51" i="20"/>
  <c r="E51" i="20"/>
  <c r="I51" i="20"/>
  <c r="I53" i="13"/>
  <c r="E53" i="13"/>
  <c r="A53" i="13"/>
  <c r="I26" i="13"/>
  <c r="E26" i="13"/>
  <c r="I51" i="13"/>
  <c r="E51" i="13"/>
  <c r="A51" i="13"/>
  <c r="I24" i="13"/>
  <c r="E24" i="13"/>
  <c r="I47" i="13"/>
  <c r="E47" i="13"/>
  <c r="A47" i="13"/>
  <c r="I20" i="13"/>
  <c r="E20" i="13"/>
  <c r="I45" i="13"/>
  <c r="E45" i="13"/>
  <c r="A45" i="13"/>
  <c r="I18" i="13"/>
  <c r="E18" i="13"/>
  <c r="I41" i="13"/>
  <c r="E41" i="13"/>
  <c r="A41" i="13"/>
  <c r="I14" i="13"/>
  <c r="E14" i="13"/>
  <c r="I39" i="13"/>
  <c r="E39" i="13"/>
  <c r="A39" i="13"/>
  <c r="I12" i="13"/>
  <c r="E12" i="13"/>
  <c r="I35" i="13"/>
  <c r="E35" i="13"/>
  <c r="A35" i="13"/>
  <c r="I8" i="13"/>
  <c r="E8" i="13"/>
  <c r="I33" i="13"/>
  <c r="E33" i="13"/>
  <c r="A33" i="13"/>
  <c r="I6" i="13"/>
  <c r="E6" i="13"/>
  <c r="J53" i="13"/>
  <c r="F53" i="13"/>
  <c r="B53" i="13"/>
  <c r="J26" i="13"/>
  <c r="F26" i="13"/>
  <c r="B51" i="13"/>
  <c r="F18" i="13"/>
  <c r="B47" i="13"/>
  <c r="J45" i="13"/>
  <c r="F45" i="13"/>
  <c r="B45" i="13"/>
  <c r="J18" i="13"/>
  <c r="J41" i="13"/>
  <c r="F41" i="13"/>
  <c r="B41" i="13"/>
  <c r="J39" i="13"/>
  <c r="F39" i="13"/>
  <c r="B39" i="13"/>
  <c r="J14" i="13"/>
  <c r="F14" i="13"/>
  <c r="J35" i="13"/>
  <c r="F35" i="13"/>
  <c r="B35" i="13"/>
  <c r="J8" i="13"/>
  <c r="F33" i="13"/>
  <c r="J33" i="13"/>
  <c r="B33" i="13"/>
  <c r="J6" i="13"/>
  <c r="F12" i="13"/>
  <c r="J12" i="13"/>
  <c r="F8" i="13"/>
  <c r="A26" i="13"/>
  <c r="A24" i="13"/>
  <c r="A20" i="13"/>
  <c r="A18" i="13"/>
  <c r="A14" i="13"/>
  <c r="A12" i="13"/>
  <c r="A8" i="13"/>
  <c r="A6" i="13"/>
  <c r="F6" i="13"/>
  <c r="B26" i="13"/>
  <c r="B24" i="13"/>
  <c r="B20" i="13"/>
  <c r="B18" i="13"/>
  <c r="B14" i="13"/>
  <c r="B12" i="13"/>
  <c r="B6" i="13"/>
  <c r="B8" i="13"/>
  <c r="K48" i="4"/>
  <c r="K46" i="4"/>
  <c r="K43" i="4"/>
  <c r="K41" i="4"/>
  <c r="J907" i="9" s="1"/>
  <c r="K38" i="4"/>
  <c r="K36" i="4"/>
  <c r="K33" i="4"/>
  <c r="K31" i="4"/>
  <c r="J885" i="9" s="1"/>
  <c r="K48" i="3"/>
  <c r="K46" i="3"/>
  <c r="K43" i="3"/>
  <c r="K41" i="3"/>
  <c r="K38" i="3"/>
  <c r="K36" i="3"/>
  <c r="K33" i="3"/>
  <c r="K31" i="3"/>
  <c r="K48" i="6"/>
  <c r="K46" i="6"/>
  <c r="K43" i="6"/>
  <c r="K41" i="6"/>
  <c r="K38" i="6"/>
  <c r="K36" i="6"/>
  <c r="B12" i="26" s="1"/>
  <c r="K33" i="6"/>
  <c r="K31" i="6"/>
  <c r="B10" i="26" s="1"/>
  <c r="K48" i="7"/>
  <c r="K46" i="7"/>
  <c r="B874" i="9" s="1"/>
  <c r="K43" i="7"/>
  <c r="K41" i="7"/>
  <c r="K38" i="7"/>
  <c r="K36" i="7"/>
  <c r="K33" i="7"/>
  <c r="K31" i="7"/>
  <c r="K48" i="2"/>
  <c r="K46" i="2"/>
  <c r="K43" i="2"/>
  <c r="K41" i="2"/>
  <c r="K38" i="2"/>
  <c r="K36" i="2"/>
  <c r="K33" i="2"/>
  <c r="K31" i="2"/>
  <c r="M914" i="9"/>
  <c r="M903" i="9"/>
  <c r="M892" i="9"/>
  <c r="M881" i="9"/>
  <c r="E914" i="9"/>
  <c r="E903" i="9"/>
  <c r="E892" i="9"/>
  <c r="E881" i="9"/>
  <c r="M870" i="9"/>
  <c r="M859" i="9"/>
  <c r="M848" i="9"/>
  <c r="M837" i="9"/>
  <c r="E870" i="9"/>
  <c r="E859" i="9"/>
  <c r="E848" i="9"/>
  <c r="E837" i="9"/>
  <c r="M826" i="9"/>
  <c r="M815" i="9"/>
  <c r="M804" i="9"/>
  <c r="M793" i="9"/>
  <c r="E826" i="9"/>
  <c r="E815" i="9"/>
  <c r="E804" i="9"/>
  <c r="E793" i="9"/>
  <c r="M782" i="9"/>
  <c r="M771" i="9"/>
  <c r="M760" i="9"/>
  <c r="M749" i="9"/>
  <c r="E782" i="9"/>
  <c r="E771" i="9"/>
  <c r="E760" i="9"/>
  <c r="E749" i="9"/>
  <c r="M738" i="9"/>
  <c r="M727" i="9"/>
  <c r="M716" i="9"/>
  <c r="M705" i="9"/>
  <c r="E738" i="9"/>
  <c r="E727" i="9"/>
  <c r="E716" i="9"/>
  <c r="E705" i="9"/>
  <c r="M694" i="9"/>
  <c r="M683" i="9"/>
  <c r="M672" i="9"/>
  <c r="M661" i="9"/>
  <c r="E694" i="9"/>
  <c r="E683" i="9"/>
  <c r="E672" i="9"/>
  <c r="E661" i="9"/>
  <c r="M650" i="9"/>
  <c r="M639" i="9"/>
  <c r="M628" i="9"/>
  <c r="M617" i="9"/>
  <c r="E650" i="9"/>
  <c r="E639" i="9"/>
  <c r="E628" i="9"/>
  <c r="E617" i="9"/>
  <c r="M606" i="9"/>
  <c r="M595" i="9"/>
  <c r="M584" i="9"/>
  <c r="M573" i="9"/>
  <c r="E606" i="9"/>
  <c r="E595" i="9"/>
  <c r="E584" i="9"/>
  <c r="E573" i="9"/>
  <c r="M562" i="9"/>
  <c r="M551" i="9"/>
  <c r="M540" i="9"/>
  <c r="M529" i="9"/>
  <c r="E562" i="9"/>
  <c r="E551" i="9"/>
  <c r="E540" i="9"/>
  <c r="E529" i="9"/>
  <c r="M518" i="9"/>
  <c r="M507" i="9"/>
  <c r="M496" i="9"/>
  <c r="M485" i="9"/>
  <c r="E518" i="9"/>
  <c r="E507" i="9"/>
  <c r="E496" i="9"/>
  <c r="E485" i="9"/>
  <c r="M474" i="9"/>
  <c r="M463" i="9"/>
  <c r="M452" i="9"/>
  <c r="M441" i="9"/>
  <c r="E474" i="9"/>
  <c r="E463" i="9"/>
  <c r="E452" i="9"/>
  <c r="E441" i="9"/>
  <c r="M430" i="9"/>
  <c r="M419" i="9"/>
  <c r="M408" i="9"/>
  <c r="M397" i="9"/>
  <c r="E430" i="9"/>
  <c r="E419" i="9"/>
  <c r="E408" i="9"/>
  <c r="E397" i="9"/>
  <c r="M386" i="9"/>
  <c r="M375" i="9"/>
  <c r="M364" i="9"/>
  <c r="M353" i="9"/>
  <c r="E386" i="9"/>
  <c r="E375" i="9"/>
  <c r="E364" i="9"/>
  <c r="E353" i="9"/>
  <c r="M342" i="9"/>
  <c r="M331" i="9"/>
  <c r="M320" i="9"/>
  <c r="M309" i="9"/>
  <c r="E342" i="9"/>
  <c r="E331" i="9"/>
  <c r="E320" i="9"/>
  <c r="E309" i="9"/>
  <c r="M298" i="9"/>
  <c r="M287" i="9"/>
  <c r="M276" i="9"/>
  <c r="M265" i="9"/>
  <c r="E298" i="9"/>
  <c r="E287" i="9"/>
  <c r="E276" i="9"/>
  <c r="E265" i="9"/>
  <c r="M254" i="9"/>
  <c r="M243" i="9"/>
  <c r="M232" i="9"/>
  <c r="M221" i="9"/>
  <c r="E254" i="9"/>
  <c r="E243" i="9"/>
  <c r="E232" i="9"/>
  <c r="E221" i="9"/>
  <c r="M210" i="9"/>
  <c r="M199" i="9"/>
  <c r="M188" i="9"/>
  <c r="M177" i="9"/>
  <c r="E210" i="9"/>
  <c r="E199" i="9"/>
  <c r="E188" i="9"/>
  <c r="E166" i="9"/>
  <c r="E155" i="9"/>
  <c r="E144" i="9"/>
  <c r="E133" i="9"/>
  <c r="M122" i="9"/>
  <c r="M111" i="9"/>
  <c r="M100" i="9"/>
  <c r="M89" i="9"/>
  <c r="E89" i="9"/>
  <c r="E122" i="9"/>
  <c r="E111" i="9"/>
  <c r="E100" i="9"/>
  <c r="M78" i="9"/>
  <c r="M67" i="9"/>
  <c r="M56" i="9"/>
  <c r="M45" i="9"/>
  <c r="E78" i="9"/>
  <c r="E67" i="9"/>
  <c r="E56" i="9"/>
  <c r="M1" i="9"/>
  <c r="E34" i="9"/>
  <c r="E23" i="9"/>
  <c r="E12" i="9"/>
  <c r="E1" i="9"/>
  <c r="H22" i="1"/>
  <c r="D166" i="9" s="1"/>
  <c r="K31" i="1"/>
  <c r="B797" i="9" s="1"/>
  <c r="K48" i="1"/>
  <c r="K46" i="1"/>
  <c r="K43" i="1"/>
  <c r="K41" i="1"/>
  <c r="B819" i="9" s="1"/>
  <c r="K38" i="1"/>
  <c r="K36" i="1"/>
  <c r="K33" i="1"/>
  <c r="K8" i="4"/>
  <c r="J359" i="9" s="1"/>
  <c r="K8" i="6"/>
  <c r="J315" i="9" s="1"/>
  <c r="K11" i="2"/>
  <c r="J280" i="9" s="1"/>
  <c r="K8" i="2"/>
  <c r="J271" i="9" s="1"/>
  <c r="K11" i="1"/>
  <c r="B280" i="9"/>
  <c r="K8" i="1"/>
  <c r="B271" i="9" s="1"/>
  <c r="G23" i="6"/>
  <c r="J216" i="9" s="1"/>
  <c r="I920" i="9"/>
  <c r="I918" i="9"/>
  <c r="L914" i="9"/>
  <c r="J914" i="9"/>
  <c r="I909" i="9"/>
  <c r="I907" i="9"/>
  <c r="L903" i="9"/>
  <c r="J903" i="9"/>
  <c r="I898" i="9"/>
  <c r="I896" i="9"/>
  <c r="L892" i="9"/>
  <c r="J892" i="9"/>
  <c r="I887" i="9"/>
  <c r="I885" i="9"/>
  <c r="L881" i="9"/>
  <c r="J881" i="9"/>
  <c r="A920" i="9"/>
  <c r="A918" i="9"/>
  <c r="L47" i="3"/>
  <c r="D914" i="9"/>
  <c r="B914" i="9"/>
  <c r="B909" i="9"/>
  <c r="A909" i="9"/>
  <c r="A907" i="9"/>
  <c r="L42" i="3"/>
  <c r="D903" i="9"/>
  <c r="B903" i="9"/>
  <c r="A898" i="9"/>
  <c r="B896" i="9"/>
  <c r="A896" i="9"/>
  <c r="L37" i="3"/>
  <c r="D892" i="9" s="1"/>
  <c r="B892" i="9"/>
  <c r="B887" i="9"/>
  <c r="A887" i="9"/>
  <c r="A885" i="9"/>
  <c r="L32" i="3"/>
  <c r="D881" i="9"/>
  <c r="B881" i="9"/>
  <c r="I876" i="9"/>
  <c r="I874" i="9"/>
  <c r="L47" i="6"/>
  <c r="L870" i="9"/>
  <c r="J870" i="9"/>
  <c r="I865" i="9"/>
  <c r="I863" i="9"/>
  <c r="L42" i="6"/>
  <c r="L859" i="9"/>
  <c r="J859" i="9"/>
  <c r="I854" i="9"/>
  <c r="I852" i="9"/>
  <c r="L37" i="6"/>
  <c r="L848" i="9" s="1"/>
  <c r="J848" i="9"/>
  <c r="I843" i="9"/>
  <c r="I841" i="9"/>
  <c r="L32" i="6"/>
  <c r="L837" i="9"/>
  <c r="J837" i="9"/>
  <c r="A876" i="9"/>
  <c r="A874" i="9"/>
  <c r="D870" i="9"/>
  <c r="B870" i="9"/>
  <c r="A865" i="9"/>
  <c r="A863" i="9"/>
  <c r="D859" i="9"/>
  <c r="B859" i="9"/>
  <c r="A854" i="9"/>
  <c r="A852" i="9"/>
  <c r="D848" i="9"/>
  <c r="B848" i="9"/>
  <c r="B843" i="9"/>
  <c r="A843" i="9"/>
  <c r="A841" i="9"/>
  <c r="D837" i="9"/>
  <c r="B837" i="9"/>
  <c r="J832" i="9"/>
  <c r="I832" i="9"/>
  <c r="I830" i="9"/>
  <c r="L47" i="2"/>
  <c r="L826" i="9" s="1"/>
  <c r="J826" i="9"/>
  <c r="I821" i="9"/>
  <c r="I819" i="9"/>
  <c r="L42" i="2"/>
  <c r="L815" i="9"/>
  <c r="J815" i="9"/>
  <c r="I810" i="9"/>
  <c r="I808" i="9"/>
  <c r="L37" i="2"/>
  <c r="L804" i="9"/>
  <c r="J804" i="9"/>
  <c r="J799" i="9"/>
  <c r="I799" i="9"/>
  <c r="I797" i="9"/>
  <c r="L32" i="2"/>
  <c r="L793" i="9"/>
  <c r="J793" i="9"/>
  <c r="A832" i="9"/>
  <c r="A830" i="9"/>
  <c r="A821" i="9"/>
  <c r="A819" i="9"/>
  <c r="A810" i="9"/>
  <c r="A808" i="9"/>
  <c r="A799" i="9"/>
  <c r="A797" i="9"/>
  <c r="B826" i="9"/>
  <c r="B815" i="9"/>
  <c r="B804" i="9"/>
  <c r="B793" i="9"/>
  <c r="G48" i="4"/>
  <c r="J788" i="9" s="1"/>
  <c r="I788" i="9"/>
  <c r="G46" i="4"/>
  <c r="J786" i="9" s="1"/>
  <c r="I786" i="9"/>
  <c r="H47" i="4"/>
  <c r="L782" i="9"/>
  <c r="J782" i="9"/>
  <c r="G43" i="4"/>
  <c r="J777" i="9" s="1"/>
  <c r="I777" i="9"/>
  <c r="G41" i="4"/>
  <c r="J775" i="9" s="1"/>
  <c r="I775" i="9"/>
  <c r="H42" i="4"/>
  <c r="L771" i="9" s="1"/>
  <c r="J771" i="9"/>
  <c r="G38" i="4"/>
  <c r="J766" i="9"/>
  <c r="I766" i="9"/>
  <c r="G36" i="4"/>
  <c r="J764" i="9" s="1"/>
  <c r="I764" i="9"/>
  <c r="H37" i="4"/>
  <c r="L760" i="9"/>
  <c r="J760" i="9"/>
  <c r="G33" i="4"/>
  <c r="J755" i="9" s="1"/>
  <c r="I755" i="9"/>
  <c r="G31" i="4"/>
  <c r="J753" i="9" s="1"/>
  <c r="I753" i="9"/>
  <c r="H32" i="4"/>
  <c r="L749" i="9"/>
  <c r="J749" i="9"/>
  <c r="G48" i="3"/>
  <c r="B788" i="9" s="1"/>
  <c r="A788" i="9"/>
  <c r="G46" i="3"/>
  <c r="B786" i="9" s="1"/>
  <c r="A786" i="9"/>
  <c r="H47" i="3"/>
  <c r="D782" i="9"/>
  <c r="B782" i="9"/>
  <c r="G43" i="3"/>
  <c r="B777" i="9" s="1"/>
  <c r="A777" i="9"/>
  <c r="G41" i="3"/>
  <c r="B775" i="9" s="1"/>
  <c r="A775" i="9"/>
  <c r="H42" i="3"/>
  <c r="D771" i="9"/>
  <c r="B771" i="9"/>
  <c r="G38" i="3"/>
  <c r="B766" i="9"/>
  <c r="A766" i="9"/>
  <c r="G36" i="3"/>
  <c r="B764" i="9" s="1"/>
  <c r="A764" i="9"/>
  <c r="H37" i="3"/>
  <c r="D760" i="9"/>
  <c r="B760" i="9"/>
  <c r="G33" i="3"/>
  <c r="B755" i="9"/>
  <c r="A755" i="9"/>
  <c r="G31" i="3"/>
  <c r="B753" i="9" s="1"/>
  <c r="A753" i="9"/>
  <c r="H32" i="3"/>
  <c r="D749" i="9" s="1"/>
  <c r="B749" i="9"/>
  <c r="G48" i="6"/>
  <c r="J744" i="9" s="1"/>
  <c r="I744" i="9"/>
  <c r="G46" i="6"/>
  <c r="J742" i="9" s="1"/>
  <c r="I742" i="9"/>
  <c r="L738" i="9"/>
  <c r="J738" i="9"/>
  <c r="G43" i="6"/>
  <c r="J733" i="9" s="1"/>
  <c r="I733" i="9"/>
  <c r="G41" i="6"/>
  <c r="J731" i="9"/>
  <c r="I731" i="9"/>
  <c r="L727" i="9"/>
  <c r="J727" i="9"/>
  <c r="G38" i="6"/>
  <c r="J722" i="9" s="1"/>
  <c r="I722" i="9"/>
  <c r="G36" i="6"/>
  <c r="J720" i="9" s="1"/>
  <c r="I720" i="9"/>
  <c r="L716" i="9"/>
  <c r="J716" i="9"/>
  <c r="G33" i="6"/>
  <c r="J711" i="9" s="1"/>
  <c r="I711" i="9"/>
  <c r="G31" i="6"/>
  <c r="J709" i="9" s="1"/>
  <c r="I709" i="9"/>
  <c r="L705" i="9"/>
  <c r="J705" i="9"/>
  <c r="G48" i="7"/>
  <c r="B744" i="9"/>
  <c r="A744" i="9"/>
  <c r="G46" i="7"/>
  <c r="B742" i="9" s="1"/>
  <c r="A742" i="9"/>
  <c r="H47" i="7"/>
  <c r="D738" i="9"/>
  <c r="B738" i="9"/>
  <c r="G43" i="7"/>
  <c r="B733" i="9" s="1"/>
  <c r="A733" i="9"/>
  <c r="G41" i="7"/>
  <c r="B731" i="9" s="1"/>
  <c r="A731" i="9"/>
  <c r="H42" i="7"/>
  <c r="D727" i="9"/>
  <c r="B727" i="9"/>
  <c r="G38" i="7"/>
  <c r="B722" i="9" s="1"/>
  <c r="A722" i="9"/>
  <c r="G36" i="7"/>
  <c r="B720" i="9" s="1"/>
  <c r="A720" i="9"/>
  <c r="H37" i="7"/>
  <c r="D716" i="9"/>
  <c r="B716" i="9"/>
  <c r="G33" i="7"/>
  <c r="B711" i="9" s="1"/>
  <c r="A711" i="9"/>
  <c r="G31" i="7"/>
  <c r="B709" i="9" s="1"/>
  <c r="A709" i="9"/>
  <c r="H32" i="7"/>
  <c r="D705" i="9"/>
  <c r="B705" i="9"/>
  <c r="G48" i="2"/>
  <c r="J700" i="9" s="1"/>
  <c r="I700" i="9"/>
  <c r="G46" i="2"/>
  <c r="J698" i="9" s="1"/>
  <c r="I698" i="9"/>
  <c r="H47" i="2"/>
  <c r="L694" i="9"/>
  <c r="J694" i="9"/>
  <c r="G43" i="2"/>
  <c r="J689" i="9" s="1"/>
  <c r="I689" i="9"/>
  <c r="G41" i="2"/>
  <c r="J687" i="9" s="1"/>
  <c r="I687" i="9"/>
  <c r="H42" i="2"/>
  <c r="L683" i="9"/>
  <c r="J683" i="9"/>
  <c r="G38" i="2"/>
  <c r="J678" i="9" s="1"/>
  <c r="I678" i="9"/>
  <c r="G36" i="2"/>
  <c r="J676" i="9" s="1"/>
  <c r="I676" i="9"/>
  <c r="H37" i="2"/>
  <c r="L672" i="9" s="1"/>
  <c r="J672" i="9"/>
  <c r="G33" i="2"/>
  <c r="J667" i="9" s="1"/>
  <c r="I667" i="9"/>
  <c r="G31" i="2"/>
  <c r="J665" i="9"/>
  <c r="I665" i="9"/>
  <c r="H32" i="2"/>
  <c r="L661" i="9" s="1"/>
  <c r="J661" i="9"/>
  <c r="G48" i="1"/>
  <c r="B700" i="9" s="1"/>
  <c r="A700" i="9"/>
  <c r="G46" i="1"/>
  <c r="B698" i="9" s="1"/>
  <c r="A698" i="9"/>
  <c r="G43" i="1"/>
  <c r="B689" i="9" s="1"/>
  <c r="A689" i="9"/>
  <c r="G41" i="1"/>
  <c r="B687" i="9" s="1"/>
  <c r="A687" i="9"/>
  <c r="G38" i="1"/>
  <c r="B678" i="9" s="1"/>
  <c r="A678" i="9"/>
  <c r="G36" i="1"/>
  <c r="B676" i="9" s="1"/>
  <c r="A676" i="9"/>
  <c r="G33" i="1"/>
  <c r="B667" i="9" s="1"/>
  <c r="A667" i="9"/>
  <c r="G31" i="1"/>
  <c r="B665" i="9"/>
  <c r="A665" i="9"/>
  <c r="B694" i="9"/>
  <c r="B683" i="9"/>
  <c r="B672" i="9"/>
  <c r="B661" i="9"/>
  <c r="C48" i="4"/>
  <c r="J656" i="9" s="1"/>
  <c r="I656" i="9"/>
  <c r="C46" i="4"/>
  <c r="J654" i="9" s="1"/>
  <c r="I654" i="9"/>
  <c r="D47" i="4"/>
  <c r="L650" i="9"/>
  <c r="J650" i="9"/>
  <c r="C43" i="4"/>
  <c r="J645" i="9" s="1"/>
  <c r="I645" i="9"/>
  <c r="C41" i="4"/>
  <c r="J643" i="9" s="1"/>
  <c r="I643" i="9"/>
  <c r="D42" i="4"/>
  <c r="L639" i="9" s="1"/>
  <c r="J639" i="9"/>
  <c r="C38" i="4"/>
  <c r="J634" i="9"/>
  <c r="I634" i="9"/>
  <c r="C36" i="4"/>
  <c r="J632" i="9" s="1"/>
  <c r="I632" i="9"/>
  <c r="D37" i="4"/>
  <c r="L628" i="9"/>
  <c r="J628" i="9"/>
  <c r="C33" i="4"/>
  <c r="J623" i="9" s="1"/>
  <c r="I623" i="9"/>
  <c r="C31" i="4"/>
  <c r="J621" i="9" s="1"/>
  <c r="I621" i="9"/>
  <c r="D32" i="4"/>
  <c r="L617" i="9"/>
  <c r="J617" i="9"/>
  <c r="C48" i="3"/>
  <c r="B656" i="9" s="1"/>
  <c r="A656" i="9"/>
  <c r="C46" i="3"/>
  <c r="B654" i="9"/>
  <c r="A654" i="9"/>
  <c r="D47" i="3"/>
  <c r="D650" i="9" s="1"/>
  <c r="C43" i="3"/>
  <c r="B645" i="9" s="1"/>
  <c r="A645" i="9"/>
  <c r="C41" i="3"/>
  <c r="B643" i="9" s="1"/>
  <c r="A643" i="9"/>
  <c r="D42" i="3"/>
  <c r="D639" i="9"/>
  <c r="C38" i="3"/>
  <c r="B634" i="9" s="1"/>
  <c r="A634" i="9"/>
  <c r="C36" i="3"/>
  <c r="B632" i="9" s="1"/>
  <c r="A632" i="9"/>
  <c r="D37" i="3"/>
  <c r="D628" i="9"/>
  <c r="C33" i="3"/>
  <c r="B623" i="9" s="1"/>
  <c r="A623" i="9"/>
  <c r="C31" i="3"/>
  <c r="B621" i="9" s="1"/>
  <c r="A621" i="9"/>
  <c r="D32" i="3"/>
  <c r="D617" i="9"/>
  <c r="C48" i="6"/>
  <c r="J612" i="9" s="1"/>
  <c r="I612" i="9"/>
  <c r="C46" i="6"/>
  <c r="J610" i="9"/>
  <c r="I610" i="9"/>
  <c r="D47" i="6"/>
  <c r="L606" i="9"/>
  <c r="J606" i="9"/>
  <c r="C43" i="6"/>
  <c r="J601" i="9" s="1"/>
  <c r="I601" i="9"/>
  <c r="C41" i="6"/>
  <c r="J599" i="9" s="1"/>
  <c r="I599" i="9"/>
  <c r="D42" i="6"/>
  <c r="L595" i="9"/>
  <c r="J595" i="9"/>
  <c r="C38" i="6"/>
  <c r="J590" i="9" s="1"/>
  <c r="I590" i="9"/>
  <c r="C36" i="6"/>
  <c r="J588" i="9" s="1"/>
  <c r="I588" i="9"/>
  <c r="D37" i="6"/>
  <c r="L584" i="9"/>
  <c r="J584" i="9"/>
  <c r="C33" i="6"/>
  <c r="J579" i="9"/>
  <c r="I579" i="9"/>
  <c r="C31" i="6"/>
  <c r="J577" i="9" s="1"/>
  <c r="I577" i="9"/>
  <c r="D32" i="6"/>
  <c r="L573" i="9" s="1"/>
  <c r="J573" i="9"/>
  <c r="C48" i="7"/>
  <c r="B612" i="9" s="1"/>
  <c r="A612" i="9"/>
  <c r="C46" i="7"/>
  <c r="B610" i="9"/>
  <c r="A610" i="9"/>
  <c r="D47" i="7"/>
  <c r="D606" i="9"/>
  <c r="B606" i="9"/>
  <c r="C43" i="7"/>
  <c r="B601" i="9" s="1"/>
  <c r="A601" i="9"/>
  <c r="C41" i="7"/>
  <c r="B599" i="9" s="1"/>
  <c r="A599" i="9"/>
  <c r="D42" i="7"/>
  <c r="D595" i="9"/>
  <c r="B595" i="9"/>
  <c r="C38" i="7"/>
  <c r="B590" i="9" s="1"/>
  <c r="A590" i="9"/>
  <c r="C36" i="7"/>
  <c r="B588" i="9" s="1"/>
  <c r="A588" i="9"/>
  <c r="D37" i="7"/>
  <c r="D584" i="9"/>
  <c r="B584" i="9"/>
  <c r="C33" i="7"/>
  <c r="B579" i="9" s="1"/>
  <c r="A579" i="9"/>
  <c r="C31" i="7"/>
  <c r="B577" i="9" s="1"/>
  <c r="A577" i="9"/>
  <c r="D32" i="7"/>
  <c r="D573" i="9" s="1"/>
  <c r="B573" i="9"/>
  <c r="C48" i="2"/>
  <c r="J568" i="9" s="1"/>
  <c r="I568" i="9"/>
  <c r="C46" i="2"/>
  <c r="J566" i="9" s="1"/>
  <c r="I566" i="9"/>
  <c r="D47" i="2"/>
  <c r="L562" i="9"/>
  <c r="J562" i="9"/>
  <c r="C43" i="2"/>
  <c r="J557" i="9" s="1"/>
  <c r="I557" i="9"/>
  <c r="C41" i="2"/>
  <c r="J555" i="9" s="1"/>
  <c r="I555" i="9"/>
  <c r="D42" i="2"/>
  <c r="L551" i="9" s="1"/>
  <c r="J551" i="9"/>
  <c r="C38" i="2"/>
  <c r="J546" i="9" s="1"/>
  <c r="I546" i="9"/>
  <c r="C36" i="2"/>
  <c r="J544" i="9"/>
  <c r="I544" i="9"/>
  <c r="D37" i="2"/>
  <c r="L540" i="9" s="1"/>
  <c r="J540" i="9"/>
  <c r="C33" i="2"/>
  <c r="J535" i="9" s="1"/>
  <c r="I535" i="9"/>
  <c r="C31" i="2"/>
  <c r="J533" i="9" s="1"/>
  <c r="I533" i="9"/>
  <c r="D32" i="2"/>
  <c r="L529" i="9"/>
  <c r="J529" i="9"/>
  <c r="O18" i="4"/>
  <c r="J513" i="9" s="1"/>
  <c r="I513" i="9"/>
  <c r="O18" i="3"/>
  <c r="B513" i="9" s="1"/>
  <c r="A513" i="9"/>
  <c r="O18" i="6"/>
  <c r="J469" i="9" s="1"/>
  <c r="I469" i="9"/>
  <c r="O18" i="7"/>
  <c r="B469" i="9"/>
  <c r="A469" i="9"/>
  <c r="O18" i="2"/>
  <c r="J425" i="9" s="1"/>
  <c r="I425" i="9"/>
  <c r="O18" i="1"/>
  <c r="B425" i="9" s="1"/>
  <c r="A425" i="9"/>
  <c r="K11" i="4"/>
  <c r="J368" i="9" s="1"/>
  <c r="I368" i="9"/>
  <c r="K11" i="3"/>
  <c r="B368" i="9" s="1"/>
  <c r="A368" i="9"/>
  <c r="K8" i="3"/>
  <c r="B359" i="9" s="1"/>
  <c r="K11" i="6"/>
  <c r="J324" i="9" s="1"/>
  <c r="I324" i="9"/>
  <c r="K11" i="7"/>
  <c r="B324" i="9" s="1"/>
  <c r="A324" i="9"/>
  <c r="K8" i="7"/>
  <c r="B315" i="9" s="1"/>
  <c r="I280" i="9"/>
  <c r="A280" i="9"/>
  <c r="C48" i="1"/>
  <c r="B568" i="9" s="1"/>
  <c r="A568" i="9"/>
  <c r="C46" i="1"/>
  <c r="B566" i="9" s="1"/>
  <c r="A566" i="9"/>
  <c r="C43" i="1"/>
  <c r="B557" i="9" s="1"/>
  <c r="A557" i="9"/>
  <c r="C41" i="1"/>
  <c r="B555" i="9" s="1"/>
  <c r="A555" i="9"/>
  <c r="C38" i="1"/>
  <c r="B546" i="9" s="1"/>
  <c r="A546" i="9"/>
  <c r="C36" i="1"/>
  <c r="B544" i="9" s="1"/>
  <c r="A544" i="9"/>
  <c r="C33" i="1"/>
  <c r="B535" i="9" s="1"/>
  <c r="A535" i="9"/>
  <c r="C31" i="1"/>
  <c r="B533" i="9" s="1"/>
  <c r="A533" i="9"/>
  <c r="D540" i="9"/>
  <c r="B562" i="9"/>
  <c r="B551" i="9"/>
  <c r="B540" i="9"/>
  <c r="D529" i="9"/>
  <c r="B529" i="9"/>
  <c r="O23" i="4"/>
  <c r="J524" i="9" s="1"/>
  <c r="I524" i="9"/>
  <c r="O21" i="4"/>
  <c r="J522" i="9" s="1"/>
  <c r="I522" i="9"/>
  <c r="P22" i="4"/>
  <c r="L518" i="9"/>
  <c r="J518" i="9"/>
  <c r="O16" i="4"/>
  <c r="J511" i="9" s="1"/>
  <c r="I511" i="9"/>
  <c r="P17" i="4"/>
  <c r="L507" i="9"/>
  <c r="J507" i="9"/>
  <c r="O13" i="4"/>
  <c r="J502" i="9" s="1"/>
  <c r="I502" i="9"/>
  <c r="O11" i="4"/>
  <c r="J500" i="9" s="1"/>
  <c r="I500" i="9"/>
  <c r="P12" i="4"/>
  <c r="L496" i="9" s="1"/>
  <c r="J496" i="9"/>
  <c r="O8" i="4"/>
  <c r="J491" i="9" s="1"/>
  <c r="I491" i="9"/>
  <c r="O6" i="4"/>
  <c r="J489" i="9" s="1"/>
  <c r="I489" i="9"/>
  <c r="P7" i="4"/>
  <c r="L485" i="9"/>
  <c r="J485" i="9"/>
  <c r="O23" i="3"/>
  <c r="B524" i="9" s="1"/>
  <c r="A524" i="9"/>
  <c r="O21" i="3"/>
  <c r="B522" i="9" s="1"/>
  <c r="A522" i="9"/>
  <c r="D518" i="9"/>
  <c r="O16" i="3"/>
  <c r="B511" i="9" s="1"/>
  <c r="A511" i="9"/>
  <c r="D507" i="9"/>
  <c r="O13" i="3"/>
  <c r="B502" i="9" s="1"/>
  <c r="A502" i="9"/>
  <c r="O11" i="3"/>
  <c r="B500" i="9" s="1"/>
  <c r="A500" i="9"/>
  <c r="D496" i="9"/>
  <c r="O8" i="3"/>
  <c r="B491" i="9"/>
  <c r="A491" i="9"/>
  <c r="O6" i="3"/>
  <c r="B489" i="9" s="1"/>
  <c r="A489" i="9"/>
  <c r="D485" i="9"/>
  <c r="O23" i="6"/>
  <c r="J480" i="9"/>
  <c r="I480" i="9"/>
  <c r="O21" i="6"/>
  <c r="J478" i="9"/>
  <c r="I478" i="9"/>
  <c r="P22" i="6"/>
  <c r="L474" i="9"/>
  <c r="J474" i="9"/>
  <c r="O16" i="6"/>
  <c r="J467" i="9" s="1"/>
  <c r="I467" i="9"/>
  <c r="P17" i="6"/>
  <c r="L463" i="9"/>
  <c r="J463" i="9"/>
  <c r="O13" i="6"/>
  <c r="J458" i="9" s="1"/>
  <c r="I458" i="9"/>
  <c r="O11" i="6"/>
  <c r="J456" i="9" s="1"/>
  <c r="I456" i="9"/>
  <c r="P12" i="6"/>
  <c r="L452" i="9" s="1"/>
  <c r="J452" i="9"/>
  <c r="O8" i="6"/>
  <c r="J447" i="9"/>
  <c r="I447" i="9"/>
  <c r="O6" i="6"/>
  <c r="J445" i="9"/>
  <c r="I445" i="9"/>
  <c r="P7" i="6"/>
  <c r="L441" i="9"/>
  <c r="J441" i="9"/>
  <c r="O23" i="7"/>
  <c r="B480" i="9" s="1"/>
  <c r="A480" i="9"/>
  <c r="O21" i="7"/>
  <c r="B478" i="9" s="1"/>
  <c r="A478" i="9"/>
  <c r="P22" i="7"/>
  <c r="D474" i="9"/>
  <c r="B474" i="9"/>
  <c r="O16" i="7"/>
  <c r="B467" i="9" s="1"/>
  <c r="A467" i="9"/>
  <c r="P17" i="7"/>
  <c r="D463" i="9" s="1"/>
  <c r="B463" i="9"/>
  <c r="O13" i="7"/>
  <c r="B458" i="9" s="1"/>
  <c r="A458" i="9"/>
  <c r="O11" i="7"/>
  <c r="B456" i="9" s="1"/>
  <c r="A456" i="9"/>
  <c r="P12" i="7"/>
  <c r="D452" i="9" s="1"/>
  <c r="B452" i="9"/>
  <c r="O8" i="7"/>
  <c r="B447" i="9" s="1"/>
  <c r="A447" i="9"/>
  <c r="O6" i="7"/>
  <c r="B445" i="9" s="1"/>
  <c r="A445" i="9"/>
  <c r="P7" i="7"/>
  <c r="D441" i="9"/>
  <c r="B441" i="9"/>
  <c r="O23" i="2"/>
  <c r="J436" i="9" s="1"/>
  <c r="I436" i="9"/>
  <c r="O21" i="2"/>
  <c r="J434" i="9" s="1"/>
  <c r="I434" i="9"/>
  <c r="P22" i="2"/>
  <c r="L430" i="9"/>
  <c r="J430" i="9"/>
  <c r="O16" i="2"/>
  <c r="J423" i="9" s="1"/>
  <c r="I423" i="9"/>
  <c r="P17" i="2"/>
  <c r="L419" i="9" s="1"/>
  <c r="J419" i="9"/>
  <c r="O13" i="2"/>
  <c r="J414" i="9" s="1"/>
  <c r="I414" i="9"/>
  <c r="O11" i="2"/>
  <c r="J412" i="9" s="1"/>
  <c r="I412" i="9"/>
  <c r="P12" i="2"/>
  <c r="L408" i="9"/>
  <c r="J408" i="9"/>
  <c r="O8" i="2"/>
  <c r="J403" i="9" s="1"/>
  <c r="I403" i="9"/>
  <c r="O6" i="2"/>
  <c r="J401" i="9" s="1"/>
  <c r="I401" i="9"/>
  <c r="P7" i="2"/>
  <c r="L397" i="9"/>
  <c r="J397" i="9"/>
  <c r="O23" i="1"/>
  <c r="B436" i="9" s="1"/>
  <c r="A436" i="9"/>
  <c r="O21" i="1"/>
  <c r="B434" i="9" s="1"/>
  <c r="A434" i="9"/>
  <c r="O16" i="1"/>
  <c r="B423" i="9" s="1"/>
  <c r="A423" i="9"/>
  <c r="O13" i="1"/>
  <c r="B414" i="9" s="1"/>
  <c r="A414" i="9"/>
  <c r="O11" i="1"/>
  <c r="B412" i="9"/>
  <c r="A412" i="9"/>
  <c r="O8" i="1"/>
  <c r="B403" i="9" s="1"/>
  <c r="A403" i="9"/>
  <c r="O6" i="1"/>
  <c r="B401" i="9" s="1"/>
  <c r="A401" i="9"/>
  <c r="B430" i="9"/>
  <c r="B419" i="9"/>
  <c r="D408" i="9"/>
  <c r="B408" i="9"/>
  <c r="B397" i="9"/>
  <c r="K23" i="4"/>
  <c r="J392" i="9"/>
  <c r="I392" i="9"/>
  <c r="K21" i="4"/>
  <c r="J390" i="9" s="1"/>
  <c r="I390" i="9"/>
  <c r="L22" i="4"/>
  <c r="L386" i="9"/>
  <c r="J386" i="9"/>
  <c r="K18" i="4"/>
  <c r="J381" i="9"/>
  <c r="I381" i="9"/>
  <c r="K16" i="4"/>
  <c r="J379" i="9" s="1"/>
  <c r="I379" i="9"/>
  <c r="L17" i="4"/>
  <c r="L375" i="9" s="1"/>
  <c r="J375" i="9"/>
  <c r="K13" i="4"/>
  <c r="J370" i="9" s="1"/>
  <c r="I370" i="9"/>
  <c r="L12" i="4"/>
  <c r="L364" i="9"/>
  <c r="J364" i="9"/>
  <c r="I359" i="9"/>
  <c r="K6" i="4"/>
  <c r="J357" i="9"/>
  <c r="I357" i="9"/>
  <c r="L7" i="4"/>
  <c r="L353" i="9"/>
  <c r="J353" i="9"/>
  <c r="K23" i="6"/>
  <c r="J348" i="9" s="1"/>
  <c r="I348" i="9"/>
  <c r="K21" i="6"/>
  <c r="J346" i="9" s="1"/>
  <c r="I346" i="9"/>
  <c r="L22" i="6"/>
  <c r="L342" i="9"/>
  <c r="J342" i="9"/>
  <c r="K18" i="6"/>
  <c r="J337" i="9" s="1"/>
  <c r="I337" i="9"/>
  <c r="K16" i="6"/>
  <c r="J335" i="9" s="1"/>
  <c r="I335" i="9"/>
  <c r="L17" i="6"/>
  <c r="L331" i="9" s="1"/>
  <c r="J331" i="9"/>
  <c r="K13" i="6"/>
  <c r="J326" i="9" s="1"/>
  <c r="I326" i="9"/>
  <c r="L12" i="6"/>
  <c r="L320" i="9"/>
  <c r="J320" i="9"/>
  <c r="I315" i="9"/>
  <c r="K6" i="6"/>
  <c r="J313" i="9" s="1"/>
  <c r="I313" i="9"/>
  <c r="L7" i="6"/>
  <c r="L309" i="9"/>
  <c r="J309" i="9"/>
  <c r="K23" i="3"/>
  <c r="B392" i="9"/>
  <c r="A392" i="9"/>
  <c r="A390" i="9"/>
  <c r="D386" i="9"/>
  <c r="K18" i="3"/>
  <c r="B381" i="9" s="1"/>
  <c r="A381" i="9"/>
  <c r="K16" i="3"/>
  <c r="B379" i="9" s="1"/>
  <c r="A379" i="9"/>
  <c r="D375" i="9"/>
  <c r="K13" i="3"/>
  <c r="B370" i="9"/>
  <c r="A370" i="9"/>
  <c r="D364" i="9"/>
  <c r="A359" i="9"/>
  <c r="G6" i="3"/>
  <c r="B357" i="9" s="1"/>
  <c r="A357" i="9"/>
  <c r="D353" i="9"/>
  <c r="K23" i="7"/>
  <c r="B348" i="9" s="1"/>
  <c r="A348" i="9"/>
  <c r="K21" i="7"/>
  <c r="B346" i="9" s="1"/>
  <c r="A346" i="9"/>
  <c r="L22" i="7"/>
  <c r="D342" i="9"/>
  <c r="B342" i="9"/>
  <c r="K18" i="7"/>
  <c r="B337" i="9" s="1"/>
  <c r="A337" i="9"/>
  <c r="K16" i="7"/>
  <c r="B335" i="9" s="1"/>
  <c r="A335" i="9"/>
  <c r="L17" i="7"/>
  <c r="D331" i="9"/>
  <c r="B331" i="9"/>
  <c r="K13" i="7"/>
  <c r="B326" i="9" s="1"/>
  <c r="A326" i="9"/>
  <c r="L12" i="7"/>
  <c r="D320" i="9"/>
  <c r="B320" i="9"/>
  <c r="A315" i="9"/>
  <c r="K6" i="7"/>
  <c r="B313" i="9" s="1"/>
  <c r="A313" i="9"/>
  <c r="L7" i="7"/>
  <c r="D309" i="9"/>
  <c r="B309" i="9"/>
  <c r="K23" i="2"/>
  <c r="J304" i="9" s="1"/>
  <c r="I304" i="9"/>
  <c r="K21" i="2"/>
  <c r="J302" i="9"/>
  <c r="I302" i="9"/>
  <c r="L22" i="2"/>
  <c r="L298" i="9"/>
  <c r="J298" i="9"/>
  <c r="K18" i="2"/>
  <c r="J293" i="9" s="1"/>
  <c r="I293" i="9"/>
  <c r="K16" i="2"/>
  <c r="J291" i="9" s="1"/>
  <c r="I291" i="9"/>
  <c r="L17" i="2"/>
  <c r="L287" i="9"/>
  <c r="J287" i="9"/>
  <c r="K13" i="2"/>
  <c r="J282" i="9"/>
  <c r="I282" i="9"/>
  <c r="L12" i="2"/>
  <c r="L276" i="9" s="1"/>
  <c r="J276" i="9"/>
  <c r="I271" i="9"/>
  <c r="K6" i="2"/>
  <c r="J269" i="9" s="1"/>
  <c r="I269" i="9"/>
  <c r="L7" i="2"/>
  <c r="L265" i="9" s="1"/>
  <c r="J265" i="9"/>
  <c r="K23" i="1"/>
  <c r="B304" i="9" s="1"/>
  <c r="K21" i="1"/>
  <c r="B302" i="9" s="1"/>
  <c r="A304" i="9"/>
  <c r="A302" i="9"/>
  <c r="K18" i="1"/>
  <c r="B293" i="9" s="1"/>
  <c r="K16" i="1"/>
  <c r="B291" i="9" s="1"/>
  <c r="A293" i="9"/>
  <c r="A291" i="9"/>
  <c r="A282" i="9"/>
  <c r="K13" i="1"/>
  <c r="B282" i="9" s="1"/>
  <c r="A271" i="9"/>
  <c r="K6" i="1"/>
  <c r="B269" i="9" s="1"/>
  <c r="A269" i="9"/>
  <c r="P22" i="1"/>
  <c r="D430" i="9" s="1"/>
  <c r="L22" i="1"/>
  <c r="D298" i="9"/>
  <c r="B298" i="9"/>
  <c r="B287" i="9"/>
  <c r="B276" i="9"/>
  <c r="B265" i="9"/>
  <c r="H22" i="4"/>
  <c r="L254" i="9"/>
  <c r="H12" i="4"/>
  <c r="L232" i="9" s="1"/>
  <c r="H7" i="4"/>
  <c r="H22" i="3"/>
  <c r="D254" i="9"/>
  <c r="H17" i="3"/>
  <c r="D243" i="9" s="1"/>
  <c r="H12" i="3"/>
  <c r="D232" i="9" s="1"/>
  <c r="L7" i="3"/>
  <c r="H22" i="7"/>
  <c r="H17" i="7"/>
  <c r="D177" i="9"/>
  <c r="H12" i="7"/>
  <c r="H7" i="7"/>
  <c r="H22" i="2"/>
  <c r="L166" i="9" s="1"/>
  <c r="H17" i="2"/>
  <c r="L133" i="9"/>
  <c r="H12" i="2"/>
  <c r="L144" i="9" s="1"/>
  <c r="H7" i="2"/>
  <c r="L47" i="1"/>
  <c r="D826" i="9" s="1"/>
  <c r="H47" i="1"/>
  <c r="D694" i="9" s="1"/>
  <c r="D47" i="1"/>
  <c r="D562" i="9" s="1"/>
  <c r="L42" i="1"/>
  <c r="D815" i="9" s="1"/>
  <c r="H42" i="1"/>
  <c r="D683" i="9"/>
  <c r="D42" i="1"/>
  <c r="D551" i="9" s="1"/>
  <c r="L37" i="1"/>
  <c r="D804" i="9" s="1"/>
  <c r="D672" i="9"/>
  <c r="D37" i="1"/>
  <c r="L32" i="1"/>
  <c r="D793" i="9"/>
  <c r="H32" i="1"/>
  <c r="D661" i="9" s="1"/>
  <c r="D32" i="1"/>
  <c r="P17" i="1"/>
  <c r="D419" i="9" s="1"/>
  <c r="L17" i="1"/>
  <c r="D287" i="9"/>
  <c r="H17" i="1"/>
  <c r="P12" i="1"/>
  <c r="L12" i="1"/>
  <c r="D276" i="9"/>
  <c r="H12" i="1"/>
  <c r="D397" i="9"/>
  <c r="L7" i="1"/>
  <c r="D265" i="9" s="1"/>
  <c r="H7" i="1"/>
  <c r="G23" i="4"/>
  <c r="J260" i="9" s="1"/>
  <c r="I260" i="9"/>
  <c r="G21" i="4"/>
  <c r="J258" i="9" s="1"/>
  <c r="I258" i="9"/>
  <c r="J254" i="9"/>
  <c r="G18" i="4"/>
  <c r="J249" i="9" s="1"/>
  <c r="I249" i="9"/>
  <c r="G16" i="4"/>
  <c r="J247" i="9" s="1"/>
  <c r="I247" i="9"/>
  <c r="J243" i="9"/>
  <c r="G13" i="4"/>
  <c r="J238" i="9" s="1"/>
  <c r="I238" i="9"/>
  <c r="G11" i="4"/>
  <c r="J236" i="9"/>
  <c r="I236" i="9"/>
  <c r="J232" i="9"/>
  <c r="G8" i="4"/>
  <c r="J227" i="9" s="1"/>
  <c r="I227" i="9"/>
  <c r="G6" i="4"/>
  <c r="J225" i="9" s="1"/>
  <c r="I225" i="9"/>
  <c r="J221" i="9"/>
  <c r="G23" i="3"/>
  <c r="B260" i="9"/>
  <c r="A260" i="9"/>
  <c r="G21" i="3"/>
  <c r="B258" i="9" s="1"/>
  <c r="A258" i="9"/>
  <c r="G18" i="3"/>
  <c r="B249" i="9" s="1"/>
  <c r="A249" i="9"/>
  <c r="G16" i="3"/>
  <c r="B247" i="9" s="1"/>
  <c r="A247" i="9"/>
  <c r="G13" i="3"/>
  <c r="B238" i="9" s="1"/>
  <c r="A238" i="9"/>
  <c r="G11" i="3"/>
  <c r="B236" i="9" s="1"/>
  <c r="A236" i="9"/>
  <c r="G8" i="3"/>
  <c r="B227" i="9" s="1"/>
  <c r="A227" i="9"/>
  <c r="K6" i="3"/>
  <c r="B225" i="9" s="1"/>
  <c r="A225" i="9"/>
  <c r="I216" i="9"/>
  <c r="G21" i="6"/>
  <c r="J214" i="9" s="1"/>
  <c r="I214" i="9"/>
  <c r="L210" i="9"/>
  <c r="J210" i="9"/>
  <c r="G18" i="6"/>
  <c r="J205" i="9" s="1"/>
  <c r="I205" i="9"/>
  <c r="G16" i="6"/>
  <c r="J203" i="9" s="1"/>
  <c r="I203" i="9"/>
  <c r="L199" i="9"/>
  <c r="J199" i="9"/>
  <c r="G13" i="6"/>
  <c r="J194" i="9" s="1"/>
  <c r="I194" i="9"/>
  <c r="G11" i="6"/>
  <c r="J192" i="9"/>
  <c r="I192" i="9"/>
  <c r="L188" i="9"/>
  <c r="J188" i="9"/>
  <c r="G8" i="6"/>
  <c r="J183" i="9" s="1"/>
  <c r="I183" i="9"/>
  <c r="G6" i="6"/>
  <c r="J181" i="9"/>
  <c r="I181" i="9"/>
  <c r="L177" i="9"/>
  <c r="J177" i="9"/>
  <c r="G23" i="7"/>
  <c r="B216" i="9"/>
  <c r="A216" i="9"/>
  <c r="G21" i="7"/>
  <c r="B214" i="9" s="1"/>
  <c r="A214" i="9"/>
  <c r="D210" i="9"/>
  <c r="B210" i="9"/>
  <c r="G18" i="7"/>
  <c r="B205" i="9" s="1"/>
  <c r="A205" i="9"/>
  <c r="G16" i="7"/>
  <c r="B203" i="9" s="1"/>
  <c r="A203" i="9"/>
  <c r="D199" i="9"/>
  <c r="B199" i="9"/>
  <c r="G13" i="7"/>
  <c r="B194" i="9" s="1"/>
  <c r="A194" i="9"/>
  <c r="G11" i="7"/>
  <c r="B192" i="9" s="1"/>
  <c r="A192" i="9"/>
  <c r="D188" i="9"/>
  <c r="B188" i="9"/>
  <c r="G8" i="7"/>
  <c r="B183" i="9" s="1"/>
  <c r="A183" i="9"/>
  <c r="G6" i="7"/>
  <c r="B181" i="9"/>
  <c r="A181" i="9"/>
  <c r="E177" i="9"/>
  <c r="B177" i="9"/>
  <c r="G23" i="2"/>
  <c r="J172" i="9" s="1"/>
  <c r="I172" i="9"/>
  <c r="G21" i="2"/>
  <c r="J170" i="9" s="1"/>
  <c r="I170" i="9"/>
  <c r="N166" i="9"/>
  <c r="J166" i="9"/>
  <c r="G18" i="2"/>
  <c r="J161" i="9" s="1"/>
  <c r="I161" i="9"/>
  <c r="G16" i="2"/>
  <c r="J159" i="9" s="1"/>
  <c r="I159" i="9"/>
  <c r="N155" i="9"/>
  <c r="J155" i="9"/>
  <c r="G13" i="2"/>
  <c r="J150" i="9" s="1"/>
  <c r="I150" i="9"/>
  <c r="G11" i="2"/>
  <c r="J148" i="9" s="1"/>
  <c r="I148" i="9"/>
  <c r="N144" i="9"/>
  <c r="J144" i="9"/>
  <c r="G8" i="2"/>
  <c r="J139" i="9" s="1"/>
  <c r="I139" i="9"/>
  <c r="G6" i="2"/>
  <c r="J137" i="9"/>
  <c r="I137" i="9"/>
  <c r="N133" i="9"/>
  <c r="J133" i="9"/>
  <c r="A172" i="9"/>
  <c r="A170" i="9"/>
  <c r="A161" i="9"/>
  <c r="A159" i="9"/>
  <c r="A150" i="9"/>
  <c r="A148" i="9"/>
  <c r="D155" i="9"/>
  <c r="D144" i="9"/>
  <c r="A139" i="9"/>
  <c r="A137" i="9"/>
  <c r="B166" i="9"/>
  <c r="B155" i="9"/>
  <c r="B144" i="9"/>
  <c r="B133" i="9"/>
  <c r="D133" i="9"/>
  <c r="B45" i="9"/>
  <c r="J128" i="9"/>
  <c r="I128" i="9"/>
  <c r="J126" i="9"/>
  <c r="I126" i="9"/>
  <c r="L122" i="9"/>
  <c r="J122" i="9"/>
  <c r="J117" i="9"/>
  <c r="I117" i="9"/>
  <c r="J115" i="9"/>
  <c r="I115" i="9"/>
  <c r="L111" i="9"/>
  <c r="J111" i="9"/>
  <c r="J106" i="9"/>
  <c r="I106" i="9"/>
  <c r="J104" i="9"/>
  <c r="I104" i="9"/>
  <c r="L100" i="9"/>
  <c r="J100" i="9"/>
  <c r="J95" i="9"/>
  <c r="I95" i="9"/>
  <c r="J93" i="9"/>
  <c r="I93" i="9"/>
  <c r="L89" i="9"/>
  <c r="J89" i="9"/>
  <c r="B128" i="9"/>
  <c r="A128" i="9"/>
  <c r="B126" i="9"/>
  <c r="A126" i="9"/>
  <c r="D122" i="9"/>
  <c r="B122" i="9"/>
  <c r="B117" i="9"/>
  <c r="A117" i="9"/>
  <c r="B115" i="9"/>
  <c r="A115" i="9"/>
  <c r="D111" i="9"/>
  <c r="B111" i="9"/>
  <c r="B106" i="9"/>
  <c r="A106" i="9"/>
  <c r="B104" i="9"/>
  <c r="A104" i="9"/>
  <c r="D100" i="9"/>
  <c r="B100" i="9"/>
  <c r="B95" i="9"/>
  <c r="A95" i="9"/>
  <c r="B93" i="9"/>
  <c r="A93" i="9"/>
  <c r="D89" i="9"/>
  <c r="B89" i="9"/>
  <c r="J84" i="9"/>
  <c r="I84" i="9"/>
  <c r="J82" i="9"/>
  <c r="I82" i="9"/>
  <c r="L78" i="9"/>
  <c r="J78" i="9"/>
  <c r="J73" i="9"/>
  <c r="I73" i="9"/>
  <c r="J71" i="9"/>
  <c r="I71" i="9"/>
  <c r="L67" i="9"/>
  <c r="J67" i="9"/>
  <c r="J62" i="9"/>
  <c r="I62" i="9"/>
  <c r="J60" i="9"/>
  <c r="I60" i="9"/>
  <c r="L56" i="9"/>
  <c r="J56" i="9"/>
  <c r="J51" i="9"/>
  <c r="I51" i="9"/>
  <c r="J49" i="9"/>
  <c r="I49" i="9"/>
  <c r="L45" i="9"/>
  <c r="J45" i="9"/>
  <c r="B84" i="9"/>
  <c r="A84" i="9"/>
  <c r="B82" i="9"/>
  <c r="A82" i="9"/>
  <c r="D78" i="9"/>
  <c r="B78" i="9"/>
  <c r="B73" i="9"/>
  <c r="A73" i="9"/>
  <c r="B71" i="9"/>
  <c r="A71" i="9"/>
  <c r="D67" i="9"/>
  <c r="B67" i="9"/>
  <c r="B62" i="9"/>
  <c r="A62" i="9"/>
  <c r="B60" i="9"/>
  <c r="A60" i="9"/>
  <c r="D56" i="9"/>
  <c r="B56" i="9"/>
  <c r="B51" i="9"/>
  <c r="A51" i="9"/>
  <c r="B49" i="9"/>
  <c r="A49" i="9"/>
  <c r="E45" i="9"/>
  <c r="D45" i="9"/>
  <c r="J7" i="9"/>
  <c r="I7" i="9"/>
  <c r="I5" i="9"/>
  <c r="J5" i="9"/>
  <c r="J40" i="9"/>
  <c r="I40" i="9"/>
  <c r="J38" i="9"/>
  <c r="I38" i="9"/>
  <c r="M34" i="9"/>
  <c r="L34" i="9"/>
  <c r="J34" i="9"/>
  <c r="J29" i="9"/>
  <c r="I29" i="9"/>
  <c r="J27" i="9"/>
  <c r="I27" i="9"/>
  <c r="M23" i="9"/>
  <c r="L23" i="9"/>
  <c r="J23" i="9"/>
  <c r="J18" i="9"/>
  <c r="I18" i="9"/>
  <c r="J16" i="9"/>
  <c r="I16" i="9"/>
  <c r="M12" i="9"/>
  <c r="L12" i="9"/>
  <c r="J12" i="9"/>
  <c r="B40" i="9"/>
  <c r="A40" i="9"/>
  <c r="B38" i="9"/>
  <c r="A38" i="9"/>
  <c r="D34" i="9"/>
  <c r="B34" i="9"/>
  <c r="B29" i="9"/>
  <c r="A29" i="9"/>
  <c r="B27" i="9"/>
  <c r="A27" i="9"/>
  <c r="D23" i="9"/>
  <c r="B23" i="9"/>
  <c r="B18" i="9"/>
  <c r="A18" i="9"/>
  <c r="B16" i="9"/>
  <c r="A16" i="9"/>
  <c r="D12" i="9"/>
  <c r="B12" i="9"/>
  <c r="L1" i="9"/>
  <c r="J1" i="9"/>
  <c r="B7" i="9"/>
  <c r="A7" i="9"/>
  <c r="B5" i="9"/>
  <c r="A5" i="9"/>
  <c r="B1" i="9"/>
  <c r="D1" i="9"/>
  <c r="G58" i="22"/>
  <c r="Q48" i="22"/>
  <c r="G44" i="22"/>
  <c r="F38" i="22"/>
  <c r="P7" i="22"/>
  <c r="C50" i="22"/>
  <c r="O44" i="22"/>
  <c r="N38" i="22"/>
  <c r="N34" i="22"/>
  <c r="K21" i="22"/>
  <c r="K16" i="22"/>
  <c r="P9" i="22"/>
  <c r="M31" i="22"/>
  <c r="M27" i="22"/>
  <c r="Q49" i="22"/>
  <c r="O43" i="22"/>
  <c r="Q53" i="22"/>
  <c r="M37" i="22"/>
  <c r="N36" i="22"/>
  <c r="L31" i="22"/>
  <c r="K18" i="22"/>
  <c r="P11" i="22"/>
  <c r="H56" i="22"/>
  <c r="O48" i="22"/>
  <c r="G46" i="22"/>
  <c r="F40" i="22"/>
  <c r="E26" i="22"/>
  <c r="L25" i="22"/>
  <c r="P13" i="22"/>
  <c r="O47" i="22"/>
  <c r="N39" i="22"/>
  <c r="D22" i="22"/>
  <c r="C52" i="13"/>
  <c r="K19" i="22"/>
  <c r="M34" i="22"/>
  <c r="F32" i="22"/>
  <c r="O57" i="22"/>
  <c r="O56" i="22"/>
  <c r="L34" i="22"/>
  <c r="K28" i="22"/>
  <c r="Q8" i="22"/>
  <c r="D52" i="22"/>
  <c r="M46" i="22"/>
  <c r="N45" i="22"/>
  <c r="L40" i="22"/>
  <c r="G32" i="22"/>
  <c r="P22" i="22"/>
  <c r="E22" i="22"/>
  <c r="G25" i="13"/>
  <c r="M43" i="22"/>
  <c r="F26" i="22"/>
  <c r="P20" i="22"/>
  <c r="N48" i="22"/>
  <c r="G40" i="22"/>
  <c r="K27" i="22"/>
  <c r="Q9" i="22"/>
  <c r="L155" i="9"/>
  <c r="L20" i="22"/>
  <c r="N35" i="22"/>
  <c r="M57" i="22"/>
  <c r="M53" i="22"/>
  <c r="F49" i="22"/>
  <c r="D43" i="22"/>
  <c r="K42" i="22"/>
  <c r="C37" i="22"/>
  <c r="Q20" i="22"/>
  <c r="O18" i="22"/>
  <c r="D57" i="22"/>
  <c r="L44" i="22"/>
  <c r="G27" i="22"/>
  <c r="O15" i="22"/>
  <c r="P35" i="22"/>
  <c r="Q19" i="22"/>
  <c r="G19" i="22"/>
  <c r="K7" i="13"/>
  <c r="N10" i="22"/>
  <c r="E58" i="22"/>
  <c r="P45" i="22"/>
  <c r="Q30" i="22"/>
  <c r="L54" i="22"/>
  <c r="G50" i="22"/>
  <c r="E44" i="22"/>
  <c r="P43" i="22"/>
  <c r="D38" i="22"/>
  <c r="O26" i="22"/>
  <c r="K52" i="22"/>
  <c r="C34" i="22"/>
  <c r="L56" i="22"/>
  <c r="Q31" i="22"/>
  <c r="N20" i="22"/>
  <c r="M13" i="22"/>
  <c r="N54" i="22"/>
  <c r="L49" i="22"/>
  <c r="H40" i="22"/>
  <c r="P31" i="22"/>
  <c r="P29" i="22"/>
  <c r="G26" i="22"/>
  <c r="N57" i="22"/>
  <c r="D56" i="22"/>
  <c r="C46" i="22"/>
  <c r="L43" i="22"/>
  <c r="K37" i="22"/>
  <c r="Q18" i="22"/>
  <c r="O12" i="22"/>
  <c r="P52" i="22"/>
  <c r="N25" i="22"/>
  <c r="C20" i="22"/>
  <c r="C13" i="13"/>
  <c r="L11" i="22"/>
  <c r="F58" i="22"/>
  <c r="P54" i="22"/>
  <c r="Q39" i="22"/>
  <c r="O35" i="22"/>
  <c r="D34" i="22"/>
  <c r="N29" i="22"/>
  <c r="C28" i="22"/>
  <c r="M18" i="22"/>
  <c r="K12" i="22"/>
  <c r="L9" i="22"/>
  <c r="H21" i="22"/>
  <c r="K46" i="13"/>
  <c r="K56" i="22"/>
  <c r="G51" i="22"/>
  <c r="Q33" i="22"/>
  <c r="O28" i="22"/>
  <c r="N22" i="22"/>
  <c r="M20" i="22"/>
  <c r="N17" i="22"/>
  <c r="K53" i="22"/>
  <c r="D31" i="22"/>
  <c r="H25" i="22"/>
  <c r="N13" i="22"/>
  <c r="L57" i="22"/>
  <c r="E55" i="22"/>
  <c r="D45" i="22"/>
  <c r="K44" i="22"/>
  <c r="C39" i="22"/>
  <c r="Q24" i="22"/>
  <c r="M6" i="22"/>
  <c r="G55" i="22"/>
  <c r="F45" i="22"/>
  <c r="E39" i="22"/>
  <c r="D25" i="22"/>
  <c r="P57" i="22"/>
  <c r="Q42" i="22"/>
  <c r="O37" i="22"/>
  <c r="N31" i="22"/>
  <c r="M24" i="22"/>
  <c r="K8" i="22"/>
  <c r="F24" i="21"/>
  <c r="J920" i="9" l="1"/>
  <c r="B17" i="28"/>
  <c r="L4" i="28"/>
  <c r="J918" i="9"/>
  <c r="K4" i="28"/>
  <c r="B16" i="28"/>
  <c r="J909" i="9"/>
  <c r="B15" i="28"/>
  <c r="J4" i="28"/>
  <c r="B14" i="28"/>
  <c r="I4" i="28"/>
  <c r="J898" i="9"/>
  <c r="B13" i="28"/>
  <c r="H4" i="28"/>
  <c r="G4" i="28"/>
  <c r="B12" i="28"/>
  <c r="J896" i="9"/>
  <c r="J887" i="9"/>
  <c r="B11" i="28"/>
  <c r="F4" i="28"/>
  <c r="E4" i="28"/>
  <c r="B10" i="28"/>
  <c r="B920" i="9"/>
  <c r="B17" i="27"/>
  <c r="L4" i="27"/>
  <c r="B16" i="27"/>
  <c r="K4" i="27"/>
  <c r="B918" i="9"/>
  <c r="J4" i="27"/>
  <c r="B15" i="27"/>
  <c r="B907" i="9"/>
  <c r="B14" i="27"/>
  <c r="I4" i="27"/>
  <c r="B13" i="27"/>
  <c r="H4" i="27"/>
  <c r="B898" i="9"/>
  <c r="B12" i="27"/>
  <c r="G4" i="27"/>
  <c r="F4" i="27"/>
  <c r="B11" i="27"/>
  <c r="B885" i="9"/>
  <c r="B10" i="27"/>
  <c r="E4" i="27"/>
  <c r="B17" i="26"/>
  <c r="L4" i="26"/>
  <c r="J876" i="9"/>
  <c r="J874" i="9"/>
  <c r="K4" i="26"/>
  <c r="B16" i="26"/>
  <c r="J865" i="9"/>
  <c r="B15" i="26"/>
  <c r="J4" i="26"/>
  <c r="J863" i="9"/>
  <c r="B14" i="26"/>
  <c r="I4" i="26"/>
  <c r="B13" i="26"/>
  <c r="H4" i="26"/>
  <c r="J854" i="9"/>
  <c r="J852" i="9"/>
  <c r="G4" i="26"/>
  <c r="J843" i="9"/>
  <c r="F4" i="26"/>
  <c r="B11" i="26"/>
  <c r="J841" i="9"/>
  <c r="E4" i="26"/>
  <c r="L4" i="24"/>
  <c r="B17" i="24"/>
  <c r="J830" i="9"/>
  <c r="K4" i="24"/>
  <c r="B16" i="24"/>
  <c r="J821" i="9"/>
  <c r="B15" i="24"/>
  <c r="J4" i="24"/>
  <c r="J819" i="9"/>
  <c r="I4" i="24"/>
  <c r="B14" i="24"/>
  <c r="J810" i="9"/>
  <c r="H4" i="24"/>
  <c r="B13" i="24"/>
  <c r="J808" i="9"/>
  <c r="B12" i="24"/>
  <c r="G4" i="24"/>
  <c r="B11" i="24"/>
  <c r="F4" i="24"/>
  <c r="J797" i="9"/>
  <c r="E4" i="24"/>
  <c r="B10" i="24"/>
  <c r="B863" i="9"/>
  <c r="I4" i="25"/>
  <c r="B14" i="25"/>
  <c r="B854" i="9"/>
  <c r="H4" i="25"/>
  <c r="B13" i="25"/>
  <c r="J4" i="25"/>
  <c r="B15" i="25"/>
  <c r="B12" i="25"/>
  <c r="G4" i="25"/>
  <c r="B16" i="25"/>
  <c r="K4" i="25"/>
  <c r="F4" i="25"/>
  <c r="B11" i="25"/>
  <c r="B876" i="9"/>
  <c r="L4" i="25"/>
  <c r="B17" i="25"/>
  <c r="E4" i="25"/>
  <c r="B10" i="25"/>
  <c r="F8" i="17"/>
  <c r="D221" i="9"/>
  <c r="B390" i="9"/>
  <c r="F14" i="19"/>
  <c r="F24" i="20"/>
  <c r="B832" i="9"/>
  <c r="L4" i="23"/>
  <c r="B17" i="23"/>
  <c r="B10" i="23"/>
  <c r="E4" i="23"/>
  <c r="F4" i="23"/>
  <c r="B11" i="23"/>
  <c r="J4" i="23"/>
  <c r="B15" i="23"/>
  <c r="B810" i="9"/>
  <c r="H4" i="23"/>
  <c r="B13" i="23"/>
  <c r="I4" i="23"/>
  <c r="B14" i="23"/>
  <c r="G4" i="23"/>
  <c r="B12" i="23"/>
  <c r="K4" i="23"/>
  <c r="B16" i="23"/>
  <c r="B821" i="9"/>
  <c r="B808" i="9"/>
  <c r="B830" i="9"/>
  <c r="B799" i="9"/>
  <c r="B865" i="9"/>
  <c r="B852" i="9"/>
  <c r="B841" i="9"/>
</calcChain>
</file>

<file path=xl/sharedStrings.xml><?xml version="1.0" encoding="utf-8"?>
<sst xmlns="http://schemas.openxmlformats.org/spreadsheetml/2006/main" count="2937" uniqueCount="154">
  <si>
    <t>Name</t>
  </si>
  <si>
    <t>Ct #</t>
  </si>
  <si>
    <t xml:space="preserve"> </t>
  </si>
  <si>
    <t>Pro Ladies</t>
  </si>
  <si>
    <t>Pro Men</t>
  </si>
  <si>
    <t>Court No.</t>
  </si>
  <si>
    <t>Line</t>
  </si>
  <si>
    <t>Round No.</t>
  </si>
  <si>
    <t>Winning Players Sign Here:</t>
  </si>
  <si>
    <t>Scorer:</t>
  </si>
  <si>
    <t>Ref:</t>
  </si>
  <si>
    <t>Game2</t>
  </si>
  <si>
    <t>Game3</t>
  </si>
  <si>
    <t>Division</t>
  </si>
  <si>
    <t>Round #</t>
  </si>
  <si>
    <t>State Am Ladies</t>
  </si>
  <si>
    <t>State Am Men</t>
  </si>
  <si>
    <t>Players will be scheduled for the Masters Tournament by their seeding from the Masters Points</t>
  </si>
  <si>
    <t>earned during the season such that the top seed pairs play each other in the final round.</t>
  </si>
  <si>
    <t>In case of ties, player reaching point total first will be given higher seed</t>
  </si>
  <si>
    <t>#</t>
  </si>
  <si>
    <t>For easy navigation, the Chart Color Coding tracks each player's progress through Rounds 1 - 7</t>
  </si>
  <si>
    <t>The intent of the associated Spread Sheets is to pre-assign all Player positions prior to a</t>
  </si>
  <si>
    <t>Total Wins</t>
  </si>
  <si>
    <t>Total Losses</t>
  </si>
  <si>
    <t>Masters Tournament, and that once these assignments have been made, all Chart Pages,</t>
  </si>
  <si>
    <t>Results Pages, and Court Cards needed may be printed so that no computer</t>
  </si>
  <si>
    <t>This schedule is for Seeds 1 through 8  [refer to FSA Standing Rules 18(f) &amp; 18(j)]</t>
  </si>
  <si>
    <t>list. When the Court is assigned for a new match, cross it off the list.</t>
  </si>
  <si>
    <t>When a match is completed, cross off the associated Players, and update the Results.</t>
  </si>
  <si>
    <t>Game1</t>
  </si>
  <si>
    <t>or printer will be required during the tournament.</t>
  </si>
  <si>
    <t>Ln#</t>
  </si>
  <si>
    <t>These pre-determined seed numbers are already entered in the '#' Column of each Chart Page.</t>
  </si>
  <si>
    <t xml:space="preserve">All that remains to be done is to enter the associated player name in the 'Name Column' of Round </t>
  </si>
  <si>
    <t>remaing Chart rounds, Results, and Court Card pages to agree with the schedule below.</t>
  </si>
  <si>
    <t>Round #'s 1 through 7' respectively are used instead of daily  a.m. and p.m. notations as shown</t>
  </si>
  <si>
    <t>in the FSA Rules.</t>
  </si>
  <si>
    <t xml:space="preserve">1, that correspondsto their Seed Number. The Player Names are automatically copied into the </t>
  </si>
  <si>
    <t>Unless all courts are pre-assigned (see 4 below), add the vacated court# to a 'Court Availability'</t>
  </si>
  <si>
    <t xml:space="preserve">If you wish to undo names already entered (see 2 above) just delete the name from column 1 of </t>
  </si>
  <si>
    <t>each division. If a '0' appears, goto 'tools&gt;options&gt;view' and uncheck the '0' value.</t>
  </si>
  <si>
    <t>Dist Am Ladies</t>
  </si>
  <si>
    <t>Dist Am Men</t>
  </si>
  <si>
    <t>Hist</t>
  </si>
  <si>
    <t>Round 1</t>
  </si>
  <si>
    <t>score</t>
  </si>
  <si>
    <t>Ct</t>
  </si>
  <si>
    <t>Round 2</t>
  </si>
  <si>
    <t>Round 3</t>
  </si>
  <si>
    <t>Round 4</t>
  </si>
  <si>
    <t>Round 5</t>
  </si>
  <si>
    <t>Round 6</t>
  </si>
  <si>
    <t>Round 7</t>
  </si>
  <si>
    <t>Vs</t>
  </si>
  <si>
    <t xml:space="preserve">Round  </t>
  </si>
  <si>
    <t xml:space="preserve">Vs  </t>
  </si>
  <si>
    <t>Pro Ladies - Progression</t>
  </si>
  <si>
    <t>Pro Men - Progression</t>
  </si>
  <si>
    <t>District Am Ladies - Progression</t>
  </si>
  <si>
    <t>District Am Men - Progression</t>
  </si>
  <si>
    <t>State Am Ladies - Progression</t>
  </si>
  <si>
    <t>State Am Men - Progression</t>
  </si>
  <si>
    <t>courts</t>
  </si>
  <si>
    <t>list</t>
  </si>
  <si>
    <t>Available</t>
  </si>
  <si>
    <t xml:space="preserve">The Spread Sheets are divided into 4 main categories (apart from these notes): </t>
  </si>
  <si>
    <t>Round Robin Court Assignment Format for 6 Tournaments - 8 Teams Each</t>
  </si>
  <si>
    <t>Type in the Court Numbers that you will</t>
  </si>
  <si>
    <t>Court Progression</t>
  </si>
  <si>
    <t>actually use below the default values.</t>
  </si>
  <si>
    <t>Div</t>
  </si>
  <si>
    <t>Rnd-1</t>
  </si>
  <si>
    <t>Rnd-2</t>
  </si>
  <si>
    <t>Rnd-3</t>
  </si>
  <si>
    <t>Rnd-4</t>
  </si>
  <si>
    <t>Rnd-5</t>
  </si>
  <si>
    <t>Rnd-6</t>
  </si>
  <si>
    <t>Rnd-7</t>
  </si>
  <si>
    <t>PL</t>
  </si>
  <si>
    <t>default</t>
  </si>
  <si>
    <t>PM</t>
  </si>
  <si>
    <t>9H</t>
  </si>
  <si>
    <t>Rnd</t>
  </si>
  <si>
    <t>Line#</t>
  </si>
  <si>
    <t>SL</t>
  </si>
  <si>
    <t>SM</t>
  </si>
  <si>
    <t>DL</t>
  </si>
  <si>
    <t>DM</t>
  </si>
  <si>
    <t>L1,8</t>
  </si>
  <si>
    <t>L2,7</t>
  </si>
  <si>
    <t>L3,6</t>
  </si>
  <si>
    <t>7F</t>
  </si>
  <si>
    <t>L4,5</t>
  </si>
  <si>
    <t>L1,7</t>
  </si>
  <si>
    <t>L2,8</t>
  </si>
  <si>
    <t>L3,5</t>
  </si>
  <si>
    <t>L4,6</t>
  </si>
  <si>
    <t>L1,6</t>
  </si>
  <si>
    <t>L2,5</t>
  </si>
  <si>
    <t>L3,7</t>
  </si>
  <si>
    <t>L4,8</t>
  </si>
  <si>
    <t>L1,5</t>
  </si>
  <si>
    <t>L2,6</t>
  </si>
  <si>
    <t>L3,8</t>
  </si>
  <si>
    <t>L4,7</t>
  </si>
  <si>
    <t>L1,4</t>
  </si>
  <si>
    <t>L2,3</t>
  </si>
  <si>
    <t>L5,8</t>
  </si>
  <si>
    <t>L6,7</t>
  </si>
  <si>
    <t>L1,3</t>
  </si>
  <si>
    <t>L2,4</t>
  </si>
  <si>
    <t>L5,7</t>
  </si>
  <si>
    <t>L6,8</t>
  </si>
  <si>
    <t>L1,2</t>
  </si>
  <si>
    <t>3F</t>
  </si>
  <si>
    <t>L3,4</t>
  </si>
  <si>
    <t>L5,6</t>
  </si>
  <si>
    <t>L7,8</t>
  </si>
  <si>
    <t>Court numbers are pre-assigned for round 1 from the Frmt page. These court numbers may be</t>
  </si>
  <si>
    <t>changed to the actual court numbers to be used by changing the default values on the Frmt page.</t>
  </si>
  <si>
    <t>In addition, by setting these court numbers to actual, the progression of all court assignments</t>
  </si>
  <si>
    <t>is shown and these could be used for all rounds if all matches are to be completed prior to the</t>
  </si>
  <si>
    <t>beginning of the next round. Otherwise, manually assign courts for rounds 2 through 7</t>
  </si>
  <si>
    <t>Procedure at Tournament</t>
  </si>
  <si>
    <t>(a) Set up court Availability List. When a round is complete move available courts to next round list.</t>
  </si>
  <si>
    <t>(b) When a court card is handed in:</t>
  </si>
  <si>
    <t xml:space="preserve">      Add the court number to the availability list</t>
  </si>
  <si>
    <t xml:space="preserve">      Circle the associated player line numbers in the next round to show player ready</t>
  </si>
  <si>
    <t>(c) When Players are ready for a match:</t>
  </si>
  <si>
    <t xml:space="preserve">      Cross it off availability list</t>
  </si>
  <si>
    <t xml:space="preserve">      Add the court number to subsequent round history for that player</t>
  </si>
  <si>
    <t xml:space="preserve">      Select a court from availability list that han't been used - check history</t>
  </si>
  <si>
    <t xml:space="preserve">      Mark the score on chart with the player name</t>
  </si>
  <si>
    <t xml:space="preserve">      Mark court number on chart</t>
  </si>
  <si>
    <t xml:space="preserve">      Mark court number on Court Card</t>
  </si>
  <si>
    <r>
      <t xml:space="preserve">MASTERS TOURNAMENT NOTES  -  </t>
    </r>
    <r>
      <rPr>
        <sz val="10"/>
        <rFont val="Arial"/>
      </rPr>
      <t>(running the tournament with a Spread Sheet)</t>
    </r>
  </si>
  <si>
    <r>
      <t xml:space="preserve">         </t>
    </r>
    <r>
      <rPr>
        <b/>
        <sz val="10"/>
        <rFont val="Arial"/>
      </rPr>
      <t xml:space="preserve"> Player Charts by Round # </t>
    </r>
    <r>
      <rPr>
        <sz val="10"/>
        <rFont val="Arial"/>
      </rPr>
      <t>- used by the Director to record Court Assignments, etc.</t>
    </r>
  </si>
  <si>
    <r>
      <t xml:space="preserve">          </t>
    </r>
    <r>
      <rPr>
        <b/>
        <sz val="10"/>
        <rFont val="Arial"/>
      </rPr>
      <t>Player Progression Charts</t>
    </r>
    <r>
      <rPr>
        <sz val="10"/>
        <rFont val="Arial"/>
      </rPr>
      <t xml:space="preserve"> - Scheduling of Matches per Division for Player Information.</t>
    </r>
  </si>
  <si>
    <r>
      <t xml:space="preserve">          </t>
    </r>
    <r>
      <rPr>
        <b/>
        <sz val="10"/>
        <rFont val="Arial"/>
      </rPr>
      <t>Court Cards</t>
    </r>
    <r>
      <rPr>
        <sz val="10"/>
        <rFont val="Arial"/>
      </rPr>
      <t xml:space="preserve"> - Court Assignments and Win/Loss Record.</t>
    </r>
  </si>
  <si>
    <r>
      <t xml:space="preserve">          </t>
    </r>
    <r>
      <rPr>
        <b/>
        <sz val="10"/>
        <rFont val="Arial"/>
      </rPr>
      <t>Player Results</t>
    </r>
    <r>
      <rPr>
        <sz val="10"/>
        <rFont val="Arial"/>
      </rPr>
      <t xml:space="preserve"> - Player information on division wins &amp; losses standings.</t>
    </r>
  </si>
  <si>
    <r>
      <t xml:space="preserve">   Round 1:</t>
    </r>
    <r>
      <rPr>
        <sz val="10"/>
        <rFont val="Arial"/>
      </rPr>
      <t xml:space="preserve">  1 – 8, 2 – 7, 3 – 6, 4 – 5,                          </t>
    </r>
    <r>
      <rPr>
        <b/>
        <sz val="10"/>
        <rFont val="Arial"/>
      </rPr>
      <t>Round 2:</t>
    </r>
    <r>
      <rPr>
        <sz val="10"/>
        <rFont val="Arial"/>
      </rPr>
      <t xml:space="preserve">   1 – 7, 2 – 8, 3 – 5, 4 – 6</t>
    </r>
  </si>
  <si>
    <r>
      <t xml:space="preserve">   Round 3:</t>
    </r>
    <r>
      <rPr>
        <sz val="10"/>
        <rFont val="Arial"/>
      </rPr>
      <t xml:space="preserve">  1 – 6, 2 – 5, 3 – 7, 4 – 8                          </t>
    </r>
    <r>
      <rPr>
        <b/>
        <sz val="10"/>
        <rFont val="Arial"/>
      </rPr>
      <t xml:space="preserve"> Round 4:</t>
    </r>
    <r>
      <rPr>
        <sz val="10"/>
        <rFont val="Arial"/>
      </rPr>
      <t xml:space="preserve">   1 – 5, 2 – 6, 3 –8, 4 – 7</t>
    </r>
  </si>
  <si>
    <r>
      <t xml:space="preserve">   Round 5:</t>
    </r>
    <r>
      <rPr>
        <sz val="10"/>
        <rFont val="Arial"/>
      </rPr>
      <t xml:space="preserve">  1 – 4, 2 – 3, 5 – 8, 6 – 7                           </t>
    </r>
    <r>
      <rPr>
        <b/>
        <sz val="10"/>
        <rFont val="Arial"/>
      </rPr>
      <t xml:space="preserve">Round 6: </t>
    </r>
    <r>
      <rPr>
        <sz val="10"/>
        <rFont val="Arial"/>
      </rPr>
      <t xml:space="preserve">  1 – 3, 2 – 4, 5 – 7, 6 – 8</t>
    </r>
  </si>
  <si>
    <r>
      <t xml:space="preserve">   Round 7:</t>
    </r>
    <r>
      <rPr>
        <sz val="10"/>
        <rFont val="Arial"/>
      </rPr>
      <t xml:space="preserve">  1 – 2, 3 – 4, 5 – 6, 7 – 8</t>
    </r>
  </si>
  <si>
    <t>Rnk</t>
  </si>
  <si>
    <t>Pro Ladies - Win/Loss Chart</t>
  </si>
  <si>
    <t>Pro Men - Win/Loss Chart</t>
  </si>
  <si>
    <t>District Am Ladies - Win/Loss Chart</t>
  </si>
  <si>
    <t>District Am Men - Win/Loss Chart</t>
  </si>
  <si>
    <t>State Am Ladies - Win/Loss Chart</t>
  </si>
  <si>
    <t>State Am Men - Win/Loss Chart</t>
  </si>
  <si>
    <t xml:space="preserve">Alternate -  </t>
  </si>
  <si>
    <r>
      <t xml:space="preserve"> </t>
    </r>
    <r>
      <rPr>
        <sz val="10"/>
        <color rgb="FFFF0000"/>
        <rFont val="Arial"/>
        <family val="2"/>
      </rPr>
      <t xml:space="preserve"> R1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</si>
</sst>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sz val="10"/>
      <name val="Brush Script Std"/>
      <family val="4"/>
    </font>
    <font>
      <b/>
      <sz val="10"/>
      <name val="Arial"/>
      <family val="2"/>
    </font>
    <font>
      <b/>
      <sz val="11"/>
      <name val="Arial"/>
      <family val="2"/>
    </font>
    <font>
      <sz val="14"/>
      <name val="Arial"/>
    </font>
    <font>
      <sz val="18"/>
      <name val="Arial"/>
    </font>
    <font>
      <sz val="11"/>
      <name val="Arial"/>
    </font>
    <font>
      <sz val="9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lightDown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1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left"/>
      <protection hidden="1"/>
    </xf>
    <xf numFmtId="0" fontId="0" fillId="3" borderId="1" xfId="0" applyFill="1" applyBorder="1" applyAlignment="1" applyProtection="1">
      <alignment horizontal="left"/>
      <protection hidden="1"/>
    </xf>
    <xf numFmtId="0" fontId="0" fillId="4" borderId="1" xfId="0" applyFill="1" applyBorder="1" applyAlignment="1" applyProtection="1">
      <alignment horizontal="left"/>
      <protection hidden="1"/>
    </xf>
    <xf numFmtId="0" fontId="0" fillId="5" borderId="1" xfId="0" applyFill="1" applyBorder="1" applyAlignment="1" applyProtection="1">
      <alignment horizontal="left"/>
      <protection hidden="1"/>
    </xf>
    <xf numFmtId="0" fontId="0" fillId="6" borderId="1" xfId="0" applyFill="1" applyBorder="1" applyAlignment="1" applyProtection="1">
      <alignment horizontal="left"/>
      <protection hidden="1"/>
    </xf>
    <xf numFmtId="0" fontId="0" fillId="7" borderId="1" xfId="0" applyFill="1" applyBorder="1" applyAlignment="1" applyProtection="1">
      <alignment horizontal="left"/>
      <protection hidden="1"/>
    </xf>
    <xf numFmtId="0" fontId="1" fillId="8" borderId="1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0" xfId="0" applyBorder="1" applyAlignment="1" applyProtection="1">
      <alignment horizontal="left" wrapText="1"/>
      <protection hidden="1"/>
    </xf>
    <xf numFmtId="0" fontId="0" fillId="0" borderId="0" xfId="0" applyBorder="1" applyAlignment="1" applyProtection="1">
      <alignment horizontal="right" wrapText="1"/>
      <protection hidden="1"/>
    </xf>
    <xf numFmtId="0" fontId="0" fillId="0" borderId="2" xfId="0" applyBorder="1" applyProtection="1">
      <protection hidden="1"/>
    </xf>
    <xf numFmtId="0" fontId="0" fillId="0" borderId="3" xfId="0" applyBorder="1" applyAlignment="1" applyProtection="1">
      <alignment horizontal="left" wrapText="1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6" xfId="0" applyBorder="1" applyProtection="1">
      <protection hidden="1"/>
    </xf>
    <xf numFmtId="0" fontId="0" fillId="0" borderId="7" xfId="0" applyBorder="1" applyAlignment="1" applyProtection="1">
      <alignment horizontal="left" wrapText="1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7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" xfId="0" applyBorder="1" applyProtection="1">
      <protection hidden="1"/>
    </xf>
    <xf numFmtId="0" fontId="1" fillId="5" borderId="1" xfId="0" applyFont="1" applyFill="1" applyBorder="1" applyAlignment="1" applyProtection="1">
      <alignment horizontal="left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3" xfId="0" applyBorder="1" applyAlignment="1" applyProtection="1">
      <alignment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8" borderId="1" xfId="0" applyFill="1" applyBorder="1" applyAlignment="1" applyProtection="1">
      <alignment horizontal="left"/>
      <protection hidden="1"/>
    </xf>
    <xf numFmtId="0" fontId="0" fillId="0" borderId="8" xfId="0" applyBorder="1" applyProtection="1">
      <protection hidden="1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9" fillId="0" borderId="4" xfId="0" applyFont="1" applyBorder="1" applyProtection="1"/>
    <xf numFmtId="0" fontId="9" fillId="0" borderId="0" xfId="0" applyFont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</xf>
    <xf numFmtId="0" fontId="2" fillId="10" borderId="10" xfId="0" applyFont="1" applyFill="1" applyBorder="1" applyProtection="1"/>
    <xf numFmtId="0" fontId="0" fillId="10" borderId="13" xfId="0" applyFill="1" applyBorder="1" applyProtection="1"/>
    <xf numFmtId="0" fontId="0" fillId="10" borderId="14" xfId="0" applyFill="1" applyBorder="1" applyProtection="1"/>
    <xf numFmtId="0" fontId="0" fillId="0" borderId="4" xfId="0" applyBorder="1" applyProtection="1"/>
    <xf numFmtId="0" fontId="0" fillId="0" borderId="0" xfId="0" applyProtection="1"/>
    <xf numFmtId="0" fontId="10" fillId="0" borderId="1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0" fillId="10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4" xfId="0" applyFont="1" applyBorder="1" applyProtection="1"/>
    <xf numFmtId="0" fontId="10" fillId="0" borderId="0" xfId="0" applyFont="1" applyFill="1" applyProtection="1"/>
    <xf numFmtId="0" fontId="10" fillId="10" borderId="0" xfId="0" applyFont="1" applyFill="1" applyBorder="1" applyProtection="1"/>
    <xf numFmtId="0" fontId="10" fillId="0" borderId="0" xfId="0" applyFont="1" applyFill="1" applyBorder="1" applyProtection="1"/>
    <xf numFmtId="0" fontId="10" fillId="0" borderId="1" xfId="0" applyFont="1" applyFill="1" applyBorder="1" applyProtection="1"/>
    <xf numFmtId="0" fontId="10" fillId="0" borderId="0" xfId="0" applyFont="1" applyProtection="1"/>
    <xf numFmtId="0" fontId="10" fillId="0" borderId="1" xfId="0" applyFont="1" applyBorder="1" applyProtection="1"/>
    <xf numFmtId="0" fontId="0" fillId="0" borderId="0" xfId="0" applyFill="1" applyProtection="1"/>
    <xf numFmtId="0" fontId="0" fillId="10" borderId="0" xfId="0" applyFill="1" applyProtection="1"/>
    <xf numFmtId="0" fontId="0" fillId="0" borderId="1" xfId="0" applyFill="1" applyBorder="1" applyProtection="1"/>
    <xf numFmtId="0" fontId="10" fillId="0" borderId="2" xfId="0" applyFont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quotePrefix="1" applyFont="1"/>
    <xf numFmtId="0" fontId="0" fillId="0" borderId="0" xfId="0" applyBorder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5" xfId="0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0" fillId="0" borderId="4" xfId="0" applyBorder="1" applyAlignment="1" applyProtection="1">
      <alignment horizontal="right"/>
    </xf>
    <xf numFmtId="0" fontId="0" fillId="0" borderId="0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/>
    </xf>
    <xf numFmtId="0" fontId="0" fillId="0" borderId="0" xfId="0" applyAlignment="1" applyProtection="1">
      <alignment horizontal="center" wrapText="1"/>
    </xf>
    <xf numFmtId="0" fontId="0" fillId="0" borderId="0" xfId="0" applyBorder="1" applyAlignment="1" applyProtection="1">
      <alignment horizontal="right" wrapText="1"/>
    </xf>
    <xf numFmtId="0" fontId="0" fillId="0" borderId="1" xfId="0" applyBorder="1" applyAlignment="1" applyProtection="1"/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right"/>
    </xf>
    <xf numFmtId="0" fontId="0" fillId="0" borderId="9" xfId="0" applyBorder="1" applyAlignment="1" applyProtection="1">
      <alignment horizontal="left"/>
    </xf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9" xfId="0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/>
    </xf>
    <xf numFmtId="0" fontId="0" fillId="0" borderId="3" xfId="0" applyBorder="1" applyAlignment="1" applyProtection="1">
      <alignment horizontal="right"/>
    </xf>
    <xf numFmtId="0" fontId="0" fillId="0" borderId="5" xfId="0" applyBorder="1" applyAlignment="1" applyProtection="1">
      <alignment horizontal="left" wrapText="1"/>
    </xf>
    <xf numFmtId="0" fontId="0" fillId="0" borderId="12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9" xfId="0" applyBorder="1" applyAlignment="1" applyProtection="1">
      <alignment horizontal="right" wrapText="1"/>
    </xf>
    <xf numFmtId="0" fontId="0" fillId="0" borderId="0" xfId="0" applyBorder="1" applyAlignment="1" applyProtection="1"/>
    <xf numFmtId="0" fontId="0" fillId="0" borderId="6" xfId="0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9" xfId="0" applyBorder="1" applyAlignment="1" applyProtection="1">
      <alignment horizontal="center"/>
    </xf>
    <xf numFmtId="0" fontId="0" fillId="0" borderId="6" xfId="0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10" xfId="0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</xf>
    <xf numFmtId="0" fontId="0" fillId="0" borderId="13" xfId="0" applyBorder="1" applyProtection="1"/>
    <xf numFmtId="0" fontId="5" fillId="0" borderId="13" xfId="0" applyFont="1" applyBorder="1" applyProtection="1"/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13" xfId="0" applyBorder="1" applyAlignment="1" applyProtection="1">
      <alignment horizontal="left"/>
    </xf>
    <xf numFmtId="0" fontId="0" fillId="0" borderId="14" xfId="0" applyBorder="1" applyAlignment="1" applyProtection="1"/>
    <xf numFmtId="0" fontId="5" fillId="0" borderId="9" xfId="0" applyFont="1" applyBorder="1" applyProtection="1"/>
    <xf numFmtId="0" fontId="0" fillId="11" borderId="14" xfId="0" applyFill="1" applyBorder="1" applyProtection="1"/>
    <xf numFmtId="0" fontId="0" fillId="0" borderId="13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left"/>
    </xf>
    <xf numFmtId="0" fontId="0" fillId="0" borderId="13" xfId="0" applyFill="1" applyBorder="1" applyProtection="1"/>
    <xf numFmtId="0" fontId="0" fillId="0" borderId="0" xfId="0" applyFill="1" applyBorder="1" applyProtection="1"/>
    <xf numFmtId="0" fontId="5" fillId="0" borderId="3" xfId="0" applyFont="1" applyBorder="1" applyAlignment="1" applyProtection="1">
      <alignment horizontal="left"/>
    </xf>
    <xf numFmtId="0" fontId="5" fillId="0" borderId="3" xfId="0" applyFont="1" applyBorder="1" applyProtection="1"/>
    <xf numFmtId="0" fontId="0" fillId="0" borderId="14" xfId="0" applyBorder="1" applyProtection="1"/>
    <xf numFmtId="0" fontId="0" fillId="0" borderId="3" xfId="0" applyFill="1" applyBorder="1" applyAlignment="1" applyProtection="1">
      <alignment horizontal="left"/>
    </xf>
    <xf numFmtId="0" fontId="0" fillId="0" borderId="3" xfId="0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Border="1" applyAlignment="1" applyProtection="1"/>
    <xf numFmtId="0" fontId="0" fillId="0" borderId="13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7" xfId="0" applyBorder="1" applyAlignment="1" applyProtection="1">
      <alignment horizontal="left"/>
    </xf>
    <xf numFmtId="0" fontId="0" fillId="0" borderId="7" xfId="0" applyBorder="1" applyProtection="1"/>
    <xf numFmtId="0" fontId="0" fillId="0" borderId="8" xfId="0" applyBorder="1" applyAlignment="1" applyProtection="1"/>
    <xf numFmtId="0" fontId="0" fillId="12" borderId="14" xfId="0" applyFill="1" applyBorder="1" applyAlignment="1" applyProtection="1"/>
    <xf numFmtId="0" fontId="0" fillId="0" borderId="6" xfId="0" applyBorder="1" applyAlignment="1" applyProtection="1">
      <alignment horizontal="center"/>
    </xf>
    <xf numFmtId="0" fontId="0" fillId="0" borderId="8" xfId="0" applyBorder="1" applyProtection="1"/>
    <xf numFmtId="0" fontId="5" fillId="0" borderId="13" xfId="0" applyNumberFormat="1" applyFont="1" applyBorder="1" applyAlignment="1" applyProtection="1">
      <alignment horizontal="left"/>
    </xf>
    <xf numFmtId="0" fontId="8" fillId="0" borderId="6" xfId="0" applyFont="1" applyBorder="1" applyAlignment="1" applyProtection="1"/>
    <xf numFmtId="0" fontId="8" fillId="0" borderId="0" xfId="0" applyFont="1" applyBorder="1" applyAlignment="1" applyProtection="1"/>
    <xf numFmtId="0" fontId="8" fillId="0" borderId="6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14" xfId="0" applyFont="1" applyBorder="1" applyAlignment="1" applyProtection="1"/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left"/>
    </xf>
    <xf numFmtId="0" fontId="15" fillId="0" borderId="3" xfId="0" applyFont="1" applyBorder="1" applyAlignment="1" applyProtection="1">
      <alignment horizontal="left" wrapText="1"/>
    </xf>
    <xf numFmtId="0" fontId="15" fillId="0" borderId="3" xfId="0" applyFont="1" applyBorder="1" applyAlignment="1" applyProtection="1">
      <alignment horizontal="left"/>
    </xf>
    <xf numFmtId="0" fontId="15" fillId="5" borderId="10" xfId="0" applyFont="1" applyFill="1" applyBorder="1" applyAlignment="1" applyProtection="1">
      <alignment horizontal="center"/>
    </xf>
    <xf numFmtId="0" fontId="15" fillId="0" borderId="10" xfId="0" applyFont="1" applyBorder="1" applyAlignment="1" applyProtection="1">
      <alignment horizontal="center" wrapText="1"/>
    </xf>
    <xf numFmtId="0" fontId="15" fillId="9" borderId="10" xfId="0" applyFont="1" applyFill="1" applyBorder="1" applyAlignment="1" applyProtection="1">
      <alignment horizontal="center"/>
    </xf>
    <xf numFmtId="0" fontId="15" fillId="0" borderId="10" xfId="0" applyFont="1" applyBorder="1" applyAlignment="1" applyProtection="1">
      <alignment horizontal="center"/>
    </xf>
    <xf numFmtId="0" fontId="15" fillId="9" borderId="10" xfId="0" applyFont="1" applyFill="1" applyBorder="1" applyAlignment="1" applyProtection="1">
      <alignment horizontal="center" wrapText="1"/>
    </xf>
    <xf numFmtId="0" fontId="15" fillId="2" borderId="12" xfId="0" applyFont="1" applyFill="1" applyBorder="1" applyAlignment="1" applyProtection="1">
      <alignment horizontal="center" wrapText="1"/>
    </xf>
    <xf numFmtId="0" fontId="15" fillId="5" borderId="10" xfId="0" applyFont="1" applyFill="1" applyBorder="1" applyAlignment="1" applyProtection="1">
      <alignment horizontal="center" wrapText="1"/>
    </xf>
    <xf numFmtId="0" fontId="15" fillId="0" borderId="9" xfId="0" applyFont="1" applyBorder="1" applyAlignment="1" applyProtection="1">
      <alignment horizontal="center"/>
    </xf>
    <xf numFmtId="0" fontId="15" fillId="2" borderId="9" xfId="0" applyFont="1" applyFill="1" applyBorder="1" applyAlignment="1" applyProtection="1">
      <alignment horizontal="center" wrapText="1"/>
    </xf>
    <xf numFmtId="0" fontId="15" fillId="0" borderId="9" xfId="0" applyFont="1" applyBorder="1" applyAlignment="1" applyProtection="1">
      <alignment horizontal="center" wrapText="1"/>
    </xf>
    <xf numFmtId="0" fontId="15" fillId="9" borderId="9" xfId="0" applyFont="1" applyFill="1" applyBorder="1" applyAlignment="1" applyProtection="1">
      <alignment horizontal="center"/>
    </xf>
    <xf numFmtId="0" fontId="15" fillId="9" borderId="9" xfId="0" applyFont="1" applyFill="1" applyBorder="1" applyAlignment="1" applyProtection="1">
      <alignment horizontal="center" wrapText="1"/>
    </xf>
    <xf numFmtId="0" fontId="15" fillId="9" borderId="4" xfId="0" applyFont="1" applyFill="1" applyBorder="1" applyAlignment="1" applyProtection="1">
      <alignment horizontal="center" wrapText="1"/>
    </xf>
    <xf numFmtId="0" fontId="15" fillId="0" borderId="4" xfId="0" applyFont="1" applyBorder="1" applyAlignment="1" applyProtection="1">
      <alignment horizontal="center" wrapText="1"/>
    </xf>
    <xf numFmtId="0" fontId="15" fillId="9" borderId="4" xfId="0" applyFont="1" applyFill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9" borderId="11" xfId="0" applyFont="1" applyFill="1" applyBorder="1" applyAlignment="1" applyProtection="1">
      <alignment horizontal="center"/>
    </xf>
    <xf numFmtId="0" fontId="15" fillId="5" borderId="4" xfId="0" applyFont="1" applyFill="1" applyBorder="1" applyAlignment="1" applyProtection="1">
      <alignment horizontal="center"/>
    </xf>
    <xf numFmtId="0" fontId="15" fillId="2" borderId="1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center" wrapText="1"/>
    </xf>
    <xf numFmtId="0" fontId="7" fillId="2" borderId="9" xfId="0" applyFont="1" applyFill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lef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left" wrapText="1"/>
    </xf>
    <xf numFmtId="0" fontId="15" fillId="0" borderId="0" xfId="0" applyFont="1" applyProtection="1"/>
    <xf numFmtId="0" fontId="0" fillId="12" borderId="0" xfId="0" applyFill="1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10" borderId="0" xfId="0" applyFill="1" applyBorder="1" applyAlignment="1" applyProtection="1">
      <alignment horizontal="left" wrapText="1"/>
      <protection hidden="1"/>
    </xf>
    <xf numFmtId="0" fontId="0" fillId="9" borderId="0" xfId="0" applyFill="1" applyBorder="1" applyAlignment="1" applyProtection="1">
      <alignment horizontal="left" wrapText="1"/>
      <protection hidden="1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0" fillId="17" borderId="1" xfId="0" applyFill="1" applyBorder="1" applyAlignment="1" applyProtection="1">
      <alignment horizontal="left" wrapText="1"/>
      <protection hidden="1"/>
    </xf>
    <xf numFmtId="0" fontId="0" fillId="15" borderId="0" xfId="0" applyFill="1" applyBorder="1" applyAlignment="1" applyProtection="1">
      <alignment horizontal="left" wrapText="1"/>
      <protection hidden="1"/>
    </xf>
    <xf numFmtId="0" fontId="0" fillId="14" borderId="0" xfId="0" applyFill="1" applyBorder="1" applyAlignment="1" applyProtection="1">
      <alignment horizontal="left" wrapText="1"/>
      <protection hidden="1"/>
    </xf>
    <xf numFmtId="0" fontId="0" fillId="16" borderId="0" xfId="0" applyFill="1" applyBorder="1" applyAlignment="1" applyProtection="1">
      <alignment horizontal="left" wrapText="1"/>
      <protection hidden="1"/>
    </xf>
    <xf numFmtId="0" fontId="0" fillId="17" borderId="0" xfId="0" applyFill="1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3" fillId="15" borderId="10" xfId="0" applyFont="1" applyFill="1" applyBorder="1" applyAlignment="1" applyProtection="1">
      <alignment horizontal="center"/>
      <protection hidden="1"/>
    </xf>
    <xf numFmtId="0" fontId="3" fillId="15" borderId="13" xfId="0" applyFont="1" applyFill="1" applyBorder="1" applyAlignment="1" applyProtection="1">
      <alignment horizontal="center"/>
      <protection hidden="1"/>
    </xf>
    <xf numFmtId="0" fontId="3" fillId="15" borderId="14" xfId="0" applyFont="1" applyFill="1" applyBorder="1" applyAlignment="1" applyProtection="1">
      <alignment horizontal="center"/>
      <protection hidden="1"/>
    </xf>
    <xf numFmtId="0" fontId="0" fillId="15" borderId="1" xfId="0" applyFill="1" applyBorder="1" applyAlignment="1" applyProtection="1">
      <alignment horizontal="left" wrapText="1"/>
      <protection hidden="1"/>
    </xf>
    <xf numFmtId="0" fontId="0" fillId="10" borderId="1" xfId="0" applyFill="1" applyBorder="1" applyAlignment="1" applyProtection="1">
      <alignment horizontal="left" wrapText="1"/>
      <protection hidden="1"/>
    </xf>
    <xf numFmtId="0" fontId="16" fillId="15" borderId="0" xfId="0" applyFont="1" applyFill="1" applyBorder="1" applyAlignment="1" applyProtection="1">
      <alignment horizontal="left" wrapText="1"/>
      <protection locked="0"/>
    </xf>
    <xf numFmtId="0" fontId="0" fillId="15" borderId="0" xfId="0" applyFill="1" applyBorder="1" applyAlignment="1" applyProtection="1">
      <alignment horizontal="left" wrapText="1"/>
      <protection locked="0"/>
    </xf>
    <xf numFmtId="0" fontId="0" fillId="15" borderId="1" xfId="0" applyFill="1" applyBorder="1" applyAlignment="1" applyProtection="1">
      <alignment horizontal="left"/>
      <protection locked="0"/>
    </xf>
    <xf numFmtId="0" fontId="16" fillId="9" borderId="0" xfId="0" applyFont="1" applyFill="1" applyBorder="1" applyAlignment="1" applyProtection="1">
      <alignment horizontal="left" wrapText="1"/>
      <protection locked="0"/>
    </xf>
    <xf numFmtId="0" fontId="0" fillId="9" borderId="0" xfId="0" applyFill="1" applyBorder="1" applyAlignment="1" applyProtection="1">
      <alignment horizontal="left" wrapText="1"/>
      <protection locked="0"/>
    </xf>
    <xf numFmtId="0" fontId="0" fillId="9" borderId="1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5" borderId="4" xfId="0" applyFill="1" applyBorder="1" applyAlignment="1" applyProtection="1">
      <alignment horizontal="center"/>
      <protection hidden="1"/>
    </xf>
    <xf numFmtId="0" fontId="16" fillId="12" borderId="0" xfId="0" applyFont="1" applyFill="1" applyBorder="1" applyAlignment="1" applyProtection="1">
      <alignment horizontal="left" wrapText="1"/>
      <protection locked="0"/>
    </xf>
    <xf numFmtId="0" fontId="0" fillId="12" borderId="0" xfId="0" applyFill="1" applyBorder="1" applyAlignment="1" applyProtection="1">
      <alignment horizontal="left" wrapText="1"/>
      <protection locked="0"/>
    </xf>
    <xf numFmtId="0" fontId="0" fillId="12" borderId="1" xfId="0" applyFill="1" applyBorder="1" applyAlignment="1" applyProtection="1">
      <alignment horizontal="left"/>
      <protection locked="0"/>
    </xf>
    <xf numFmtId="0" fontId="16" fillId="13" borderId="0" xfId="0" applyFont="1" applyFill="1" applyBorder="1" applyAlignment="1" applyProtection="1">
      <alignment horizontal="left" wrapText="1"/>
      <protection locked="0"/>
    </xf>
    <xf numFmtId="0" fontId="0" fillId="13" borderId="0" xfId="0" applyFill="1" applyBorder="1" applyAlignment="1" applyProtection="1">
      <alignment horizontal="left" wrapText="1"/>
      <protection locked="0"/>
    </xf>
    <xf numFmtId="0" fontId="0" fillId="13" borderId="1" xfId="0" applyFill="1" applyBorder="1" applyAlignment="1" applyProtection="1">
      <alignment horizontal="left"/>
      <protection locked="0"/>
    </xf>
    <xf numFmtId="0" fontId="16" fillId="14" borderId="0" xfId="0" applyFont="1" applyFill="1" applyBorder="1" applyAlignment="1" applyProtection="1">
      <alignment horizontal="left" wrapText="1"/>
      <protection locked="0"/>
    </xf>
    <xf numFmtId="0" fontId="0" fillId="14" borderId="0" xfId="0" applyFill="1" applyBorder="1" applyAlignment="1" applyProtection="1">
      <alignment horizontal="left" wrapText="1"/>
      <protection locked="0"/>
    </xf>
    <xf numFmtId="0" fontId="0" fillId="14" borderId="1" xfId="0" applyFill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0" fillId="13" borderId="0" xfId="0" applyFill="1" applyBorder="1" applyAlignment="1" applyProtection="1">
      <alignment horizontal="left" wrapText="1"/>
      <protection hidden="1"/>
    </xf>
    <xf numFmtId="0" fontId="16" fillId="10" borderId="0" xfId="0" applyFont="1" applyFill="1" applyBorder="1" applyAlignment="1" applyProtection="1">
      <alignment horizontal="left" wrapText="1"/>
      <protection locked="0"/>
    </xf>
    <xf numFmtId="0" fontId="0" fillId="10" borderId="0" xfId="0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 wrapText="1"/>
      <protection locked="0"/>
    </xf>
    <xf numFmtId="0" fontId="16" fillId="17" borderId="0" xfId="0" applyFont="1" applyFill="1" applyBorder="1" applyAlignment="1" applyProtection="1">
      <alignment horizontal="left" wrapText="1"/>
      <protection locked="0"/>
    </xf>
    <xf numFmtId="0" fontId="0" fillId="17" borderId="0" xfId="0" applyFill="1" applyBorder="1" applyAlignment="1" applyProtection="1">
      <alignment horizontal="left" wrapText="1"/>
      <protection locked="0"/>
    </xf>
    <xf numFmtId="0" fontId="0" fillId="17" borderId="1" xfId="0" applyFill="1" applyBorder="1" applyAlignment="1" applyProtection="1">
      <alignment horizontal="left"/>
      <protection locked="0"/>
    </xf>
    <xf numFmtId="0" fontId="16" fillId="16" borderId="0" xfId="0" applyFont="1" applyFill="1" applyBorder="1" applyAlignment="1" applyProtection="1">
      <alignment horizontal="left" wrapText="1"/>
      <protection locked="0"/>
    </xf>
    <xf numFmtId="0" fontId="0" fillId="16" borderId="0" xfId="0" applyFill="1" applyBorder="1" applyAlignment="1" applyProtection="1">
      <alignment horizontal="left" wrapText="1"/>
      <protection locked="0"/>
    </xf>
    <xf numFmtId="0" fontId="0" fillId="16" borderId="1" xfId="0" applyFill="1" applyBorder="1" applyAlignment="1" applyProtection="1">
      <alignment horizontal="left"/>
      <protection locked="0"/>
    </xf>
    <xf numFmtId="0" fontId="0" fillId="14" borderId="1" xfId="0" applyFill="1" applyBorder="1" applyAlignment="1" applyProtection="1">
      <alignment horizontal="left" wrapText="1"/>
      <protection hidden="1"/>
    </xf>
    <xf numFmtId="0" fontId="0" fillId="13" borderId="1" xfId="0" applyFill="1" applyBorder="1" applyAlignment="1" applyProtection="1">
      <alignment horizontal="left" wrapText="1"/>
      <protection hidden="1"/>
    </xf>
    <xf numFmtId="0" fontId="0" fillId="12" borderId="1" xfId="0" applyFill="1" applyBorder="1" applyAlignment="1" applyProtection="1">
      <alignment horizontal="left" wrapText="1"/>
      <protection hidden="1"/>
    </xf>
    <xf numFmtId="0" fontId="0" fillId="16" borderId="1" xfId="0" applyFill="1" applyBorder="1" applyAlignment="1" applyProtection="1">
      <alignment horizontal="left" wrapText="1"/>
      <protection hidden="1"/>
    </xf>
    <xf numFmtId="0" fontId="0" fillId="9" borderId="1" xfId="0" applyFill="1" applyBorder="1" applyAlignment="1" applyProtection="1">
      <alignment horizontal="left" wrapText="1"/>
      <protection hidden="1"/>
    </xf>
    <xf numFmtId="0" fontId="0" fillId="6" borderId="4" xfId="0" applyFill="1" applyBorder="1" applyAlignment="1" applyProtection="1">
      <alignment horizontal="center"/>
      <protection hidden="1"/>
    </xf>
    <xf numFmtId="0" fontId="0" fillId="7" borderId="4" xfId="0" applyFill="1" applyBorder="1" applyAlignment="1" applyProtection="1">
      <alignment horizontal="center"/>
      <protection hidden="1"/>
    </xf>
    <xf numFmtId="0" fontId="1" fillId="8" borderId="4" xfId="0" applyFont="1" applyFill="1" applyBorder="1" applyAlignment="1" applyProtection="1">
      <alignment horizontal="center"/>
      <protection hidden="1"/>
    </xf>
    <xf numFmtId="0" fontId="0" fillId="14" borderId="0" xfId="0" applyFill="1" applyBorder="1" applyAlignment="1" applyProtection="1">
      <alignment wrapText="1"/>
      <protection hidden="1"/>
    </xf>
    <xf numFmtId="0" fontId="0" fillId="0" borderId="1" xfId="0" applyBorder="1" applyAlignment="1" applyProtection="1">
      <protection hidden="1"/>
    </xf>
    <xf numFmtId="0" fontId="0" fillId="9" borderId="0" xfId="0" applyFill="1" applyBorder="1" applyAlignment="1" applyProtection="1">
      <alignment wrapText="1"/>
      <protection hidden="1"/>
    </xf>
    <xf numFmtId="0" fontId="0" fillId="12" borderId="0" xfId="0" applyFill="1" applyBorder="1" applyAlignment="1" applyProtection="1">
      <alignment wrapText="1"/>
      <protection hidden="1"/>
    </xf>
    <xf numFmtId="0" fontId="0" fillId="17" borderId="0" xfId="0" applyFill="1" applyBorder="1" applyAlignment="1" applyProtection="1">
      <alignment wrapText="1"/>
      <protection hidden="1"/>
    </xf>
    <xf numFmtId="0" fontId="0" fillId="10" borderId="0" xfId="0" applyFill="1" applyBorder="1" applyAlignment="1" applyProtection="1">
      <alignment wrapText="1"/>
      <protection hidden="1"/>
    </xf>
    <xf numFmtId="0" fontId="0" fillId="16" borderId="0" xfId="0" applyFill="1" applyBorder="1" applyAlignment="1" applyProtection="1">
      <alignment wrapText="1"/>
      <protection hidden="1"/>
    </xf>
    <xf numFmtId="0" fontId="16" fillId="14" borderId="0" xfId="0" applyFont="1" applyFill="1" applyBorder="1" applyAlignment="1" applyProtection="1">
      <alignment wrapText="1"/>
      <protection locked="0"/>
    </xf>
    <xf numFmtId="0" fontId="0" fillId="14" borderId="0" xfId="0" applyFill="1" applyBorder="1" applyAlignment="1" applyProtection="1">
      <alignment wrapText="1"/>
      <protection locked="0"/>
    </xf>
    <xf numFmtId="0" fontId="0" fillId="14" borderId="1" xfId="0" applyFill="1" applyBorder="1" applyAlignment="1" applyProtection="1">
      <protection locked="0"/>
    </xf>
    <xf numFmtId="0" fontId="0" fillId="8" borderId="4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wrapText="1"/>
      <protection hidden="1"/>
    </xf>
    <xf numFmtId="0" fontId="16" fillId="9" borderId="0" xfId="0" applyFont="1" applyFill="1" applyBorder="1" applyAlignment="1" applyProtection="1">
      <alignment wrapText="1"/>
      <protection locked="0"/>
    </xf>
    <xf numFmtId="0" fontId="0" fillId="9" borderId="0" xfId="0" applyFill="1" applyBorder="1" applyAlignment="1" applyProtection="1">
      <alignment wrapText="1"/>
      <protection locked="0"/>
    </xf>
    <xf numFmtId="0" fontId="0" fillId="9" borderId="1" xfId="0" applyFill="1" applyBorder="1" applyAlignment="1" applyProtection="1">
      <protection locked="0"/>
    </xf>
    <xf numFmtId="0" fontId="0" fillId="15" borderId="0" xfId="0" applyFill="1" applyBorder="1" applyAlignment="1" applyProtection="1">
      <alignment wrapText="1"/>
      <protection hidden="1"/>
    </xf>
    <xf numFmtId="0" fontId="0" fillId="10" borderId="1" xfId="0" applyFill="1" applyBorder="1" applyAlignment="1" applyProtection="1">
      <alignment wrapText="1"/>
      <protection hidden="1"/>
    </xf>
    <xf numFmtId="0" fontId="0" fillId="13" borderId="0" xfId="0" applyFill="1" applyBorder="1" applyAlignment="1" applyProtection="1">
      <alignment wrapText="1"/>
      <protection hidden="1"/>
    </xf>
    <xf numFmtId="0" fontId="0" fillId="14" borderId="1" xfId="0" applyFill="1" applyBorder="1" applyAlignment="1" applyProtection="1">
      <alignment wrapText="1"/>
      <protection hidden="1"/>
    </xf>
    <xf numFmtId="0" fontId="0" fillId="17" borderId="1" xfId="0" applyFill="1" applyBorder="1" applyAlignment="1" applyProtection="1">
      <alignment wrapText="1"/>
      <protection hidden="1"/>
    </xf>
    <xf numFmtId="0" fontId="3" fillId="13" borderId="10" xfId="0" applyFont="1" applyFill="1" applyBorder="1" applyAlignment="1" applyProtection="1">
      <alignment horizontal="center"/>
      <protection hidden="1"/>
    </xf>
    <xf numFmtId="0" fontId="3" fillId="13" borderId="13" xfId="0" applyFont="1" applyFill="1" applyBorder="1" applyAlignment="1" applyProtection="1">
      <alignment horizontal="center"/>
      <protection hidden="1"/>
    </xf>
    <xf numFmtId="0" fontId="3" fillId="13" borderId="14" xfId="0" applyFont="1" applyFill="1" applyBorder="1" applyAlignment="1" applyProtection="1">
      <alignment horizontal="center"/>
      <protection hidden="1"/>
    </xf>
    <xf numFmtId="0" fontId="16" fillId="17" borderId="0" xfId="0" applyFont="1" applyFill="1" applyBorder="1" applyAlignment="1" applyProtection="1">
      <alignment wrapText="1"/>
      <protection locked="0"/>
    </xf>
    <xf numFmtId="0" fontId="0" fillId="17" borderId="0" xfId="0" applyFill="1" applyBorder="1" applyAlignment="1" applyProtection="1">
      <alignment wrapText="1"/>
      <protection locked="0"/>
    </xf>
    <xf numFmtId="0" fontId="0" fillId="17" borderId="1" xfId="0" applyFill="1" applyBorder="1" applyAlignment="1" applyProtection="1">
      <protection locked="0"/>
    </xf>
    <xf numFmtId="0" fontId="0" fillId="15" borderId="1" xfId="0" applyFill="1" applyBorder="1" applyAlignment="1" applyProtection="1">
      <alignment wrapText="1"/>
      <protection hidden="1"/>
    </xf>
    <xf numFmtId="0" fontId="16" fillId="12" borderId="0" xfId="0" applyFont="1" applyFill="1" applyBorder="1" applyAlignment="1" applyProtection="1">
      <alignment wrapText="1"/>
      <protection locked="0"/>
    </xf>
    <xf numFmtId="0" fontId="0" fillId="12" borderId="0" xfId="0" applyFill="1" applyBorder="1" applyAlignment="1" applyProtection="1">
      <alignment wrapText="1"/>
      <protection locked="0"/>
    </xf>
    <xf numFmtId="0" fontId="0" fillId="12" borderId="1" xfId="0" applyFill="1" applyBorder="1" applyAlignment="1" applyProtection="1">
      <protection locked="0"/>
    </xf>
    <xf numFmtId="0" fontId="16" fillId="15" borderId="0" xfId="0" applyFont="1" applyFill="1" applyBorder="1" applyAlignment="1" applyProtection="1">
      <alignment wrapText="1"/>
      <protection locked="0"/>
    </xf>
    <xf numFmtId="0" fontId="0" fillId="15" borderId="0" xfId="0" applyFill="1" applyBorder="1" applyAlignment="1" applyProtection="1">
      <alignment wrapText="1"/>
      <protection locked="0"/>
    </xf>
    <xf numFmtId="0" fontId="0" fillId="15" borderId="1" xfId="0" applyFill="1" applyBorder="1" applyAlignment="1" applyProtection="1">
      <protection locked="0"/>
    </xf>
    <xf numFmtId="0" fontId="0" fillId="12" borderId="1" xfId="0" applyFill="1" applyBorder="1" applyAlignment="1" applyProtection="1">
      <alignment wrapText="1"/>
      <protection hidden="1"/>
    </xf>
    <xf numFmtId="0" fontId="16" fillId="16" borderId="0" xfId="0" applyFont="1" applyFill="1" applyBorder="1" applyAlignment="1" applyProtection="1">
      <alignment wrapText="1"/>
      <protection locked="0"/>
    </xf>
    <xf numFmtId="0" fontId="0" fillId="16" borderId="0" xfId="0" applyFill="1" applyBorder="1" applyAlignment="1" applyProtection="1">
      <alignment wrapText="1"/>
      <protection locked="0"/>
    </xf>
    <xf numFmtId="0" fontId="0" fillId="16" borderId="1" xfId="0" applyFill="1" applyBorder="1" applyAlignment="1" applyProtection="1">
      <protection locked="0"/>
    </xf>
    <xf numFmtId="0" fontId="16" fillId="13" borderId="0" xfId="0" applyFont="1" applyFill="1" applyBorder="1" applyAlignment="1" applyProtection="1">
      <alignment wrapText="1"/>
      <protection locked="0"/>
    </xf>
    <xf numFmtId="0" fontId="0" fillId="13" borderId="0" xfId="0" applyFill="1" applyBorder="1" applyAlignment="1" applyProtection="1">
      <alignment wrapText="1"/>
      <protection locked="0"/>
    </xf>
    <xf numFmtId="0" fontId="0" fillId="13" borderId="1" xfId="0" applyFill="1" applyBorder="1" applyAlignment="1" applyProtection="1">
      <protection locked="0"/>
    </xf>
    <xf numFmtId="0" fontId="0" fillId="16" borderId="1" xfId="0" applyFill="1" applyBorder="1" applyAlignment="1" applyProtection="1">
      <alignment wrapText="1"/>
      <protection hidden="1"/>
    </xf>
    <xf numFmtId="0" fontId="0" fillId="9" borderId="1" xfId="0" applyFill="1" applyBorder="1" applyAlignment="1" applyProtection="1">
      <alignment wrapText="1"/>
      <protection hidden="1"/>
    </xf>
    <xf numFmtId="0" fontId="16" fillId="10" borderId="0" xfId="0" applyFont="1" applyFill="1" applyBorder="1" applyAlignment="1" applyProtection="1">
      <alignment wrapText="1"/>
      <protection locked="0"/>
    </xf>
    <xf numFmtId="0" fontId="0" fillId="10" borderId="0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3" fillId="9" borderId="10" xfId="0" applyFont="1" applyFill="1" applyBorder="1" applyAlignment="1" applyProtection="1">
      <alignment horizontal="center"/>
      <protection hidden="1"/>
    </xf>
    <xf numFmtId="0" fontId="3" fillId="9" borderId="13" xfId="0" applyFont="1" applyFill="1" applyBorder="1" applyAlignment="1" applyProtection="1">
      <alignment horizontal="center"/>
      <protection hidden="1"/>
    </xf>
    <xf numFmtId="0" fontId="3" fillId="9" borderId="14" xfId="0" applyFont="1" applyFill="1" applyBorder="1" applyAlignment="1" applyProtection="1">
      <alignment horizontal="center"/>
      <protection hidden="1"/>
    </xf>
    <xf numFmtId="0" fontId="16" fillId="9" borderId="1" xfId="0" applyFont="1" applyFill="1" applyBorder="1" applyAlignment="1" applyProtection="1">
      <protection locked="0"/>
    </xf>
    <xf numFmtId="0" fontId="0" fillId="12" borderId="0" xfId="0" applyFill="1" applyBorder="1" applyAlignment="1" applyProtection="1">
      <alignment horizontal="left"/>
      <protection hidden="1"/>
    </xf>
    <xf numFmtId="0" fontId="0" fillId="12" borderId="1" xfId="0" applyFill="1" applyBorder="1" applyAlignment="1" applyProtection="1">
      <alignment horizontal="left"/>
      <protection hidden="1"/>
    </xf>
    <xf numFmtId="0" fontId="3" fillId="20" borderId="10" xfId="0" applyFont="1" applyFill="1" applyBorder="1" applyAlignment="1" applyProtection="1">
      <alignment horizontal="center"/>
      <protection hidden="1"/>
    </xf>
    <xf numFmtId="0" fontId="3" fillId="20" borderId="13" xfId="0" applyFont="1" applyFill="1" applyBorder="1" applyAlignment="1" applyProtection="1">
      <alignment horizontal="center"/>
      <protection hidden="1"/>
    </xf>
    <xf numFmtId="0" fontId="3" fillId="20" borderId="14" xfId="0" applyFont="1" applyFill="1" applyBorder="1" applyAlignment="1" applyProtection="1">
      <alignment horizontal="center"/>
      <protection hidden="1"/>
    </xf>
    <xf numFmtId="0" fontId="3" fillId="23" borderId="10" xfId="0" applyFont="1" applyFill="1" applyBorder="1" applyAlignment="1" applyProtection="1">
      <alignment horizontal="center"/>
      <protection hidden="1"/>
    </xf>
    <xf numFmtId="0" fontId="3" fillId="23" borderId="13" xfId="0" applyFont="1" applyFill="1" applyBorder="1" applyAlignment="1" applyProtection="1">
      <alignment horizontal="center"/>
      <protection hidden="1"/>
    </xf>
    <xf numFmtId="0" fontId="3" fillId="23" borderId="14" xfId="0" applyFont="1" applyFill="1" applyBorder="1" applyAlignment="1" applyProtection="1">
      <alignment horizontal="center"/>
      <protection hidden="1"/>
    </xf>
    <xf numFmtId="0" fontId="3" fillId="25" borderId="10" xfId="0" applyFont="1" applyFill="1" applyBorder="1" applyAlignment="1" applyProtection="1">
      <alignment horizontal="center"/>
      <protection hidden="1"/>
    </xf>
    <xf numFmtId="0" fontId="3" fillId="25" borderId="13" xfId="0" applyFont="1" applyFill="1" applyBorder="1" applyAlignment="1" applyProtection="1">
      <alignment horizontal="center"/>
      <protection hidden="1"/>
    </xf>
    <xf numFmtId="0" fontId="3" fillId="25" borderId="14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</xf>
    <xf numFmtId="0" fontId="0" fillId="0" borderId="1" xfId="0" applyBorder="1" applyAlignment="1" applyProtection="1"/>
    <xf numFmtId="0" fontId="0" fillId="14" borderId="0" xfId="0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12" borderId="3" xfId="0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10" borderId="0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0" fillId="17" borderId="3" xfId="0" applyFill="1" applyBorder="1" applyAlignment="1" applyProtection="1">
      <alignment horizontal="left" wrapText="1"/>
    </xf>
    <xf numFmtId="0" fontId="0" fillId="17" borderId="5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16" borderId="0" xfId="0" applyFill="1" applyBorder="1" applyAlignment="1" applyProtection="1">
      <alignment horizontal="left" wrapText="1"/>
    </xf>
    <xf numFmtId="0" fontId="0" fillId="13" borderId="0" xfId="0" applyFill="1" applyBorder="1" applyAlignment="1" applyProtection="1">
      <alignment horizontal="left" wrapText="1"/>
    </xf>
    <xf numFmtId="0" fontId="0" fillId="13" borderId="1" xfId="0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15" borderId="0" xfId="0" applyFill="1" applyBorder="1" applyAlignment="1" applyProtection="1">
      <alignment horizontal="left"/>
    </xf>
    <xf numFmtId="0" fontId="0" fillId="16" borderId="1" xfId="0" applyFill="1" applyBorder="1" applyAlignment="1" applyProtection="1">
      <alignment horizontal="left" wrapText="1"/>
    </xf>
    <xf numFmtId="0" fontId="0" fillId="9" borderId="3" xfId="0" applyFill="1" applyBorder="1" applyAlignment="1" applyProtection="1">
      <alignment horizontal="left" wrapText="1"/>
    </xf>
    <xf numFmtId="0" fontId="0" fillId="9" borderId="5" xfId="0" applyFill="1" applyBorder="1" applyAlignment="1" applyProtection="1">
      <alignment horizontal="left" wrapText="1"/>
    </xf>
    <xf numFmtId="0" fontId="0" fillId="0" borderId="2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12" borderId="5" xfId="0" applyFill="1" applyBorder="1" applyAlignment="1" applyProtection="1">
      <alignment horizontal="left"/>
    </xf>
    <xf numFmtId="0" fontId="0" fillId="19" borderId="10" xfId="0" applyFill="1" applyBorder="1" applyAlignment="1" applyProtection="1">
      <alignment horizontal="center" wrapText="1"/>
    </xf>
    <xf numFmtId="0" fontId="0" fillId="19" borderId="13" xfId="0" applyFill="1" applyBorder="1" applyAlignment="1" applyProtection="1">
      <alignment horizontal="center" wrapText="1"/>
    </xf>
    <xf numFmtId="0" fontId="0" fillId="19" borderId="14" xfId="0" applyFill="1" applyBorder="1" applyAlignment="1" applyProtection="1">
      <alignment horizontal="center" wrapText="1"/>
    </xf>
    <xf numFmtId="0" fontId="0" fillId="12" borderId="10" xfId="0" applyFill="1" applyBorder="1" applyAlignment="1" applyProtection="1">
      <alignment horizontal="center"/>
    </xf>
    <xf numFmtId="0" fontId="0" fillId="12" borderId="13" xfId="0" applyFill="1" applyBorder="1" applyAlignment="1" applyProtection="1">
      <alignment horizontal="center"/>
    </xf>
    <xf numFmtId="0" fontId="0" fillId="12" borderId="14" xfId="0" applyFill="1" applyBorder="1" applyAlignment="1" applyProtection="1">
      <alignment horizontal="center"/>
    </xf>
    <xf numFmtId="0" fontId="0" fillId="17" borderId="10" xfId="0" applyFill="1" applyBorder="1" applyAlignment="1" applyProtection="1">
      <alignment horizontal="center"/>
    </xf>
    <xf numFmtId="0" fontId="0" fillId="17" borderId="13" xfId="0" applyFill="1" applyBorder="1" applyAlignment="1" applyProtection="1">
      <alignment horizontal="center"/>
    </xf>
    <xf numFmtId="0" fontId="0" fillId="17" borderId="14" xfId="0" applyFill="1" applyBorder="1" applyAlignment="1" applyProtection="1">
      <alignment horizontal="center"/>
    </xf>
    <xf numFmtId="0" fontId="3" fillId="10" borderId="10" xfId="0" applyFont="1" applyFill="1" applyBorder="1" applyAlignment="1" applyProtection="1">
      <alignment horizontal="center"/>
    </xf>
    <xf numFmtId="0" fontId="3" fillId="10" borderId="13" xfId="0" applyFont="1" applyFill="1" applyBorder="1" applyAlignment="1" applyProtection="1">
      <alignment horizontal="center"/>
    </xf>
    <xf numFmtId="0" fontId="3" fillId="10" borderId="14" xfId="0" applyFont="1" applyFill="1" applyBorder="1" applyAlignment="1" applyProtection="1">
      <alignment horizontal="center"/>
    </xf>
    <xf numFmtId="0" fontId="0" fillId="15" borderId="10" xfId="0" applyFill="1" applyBorder="1" applyAlignment="1" applyProtection="1">
      <alignment horizontal="center"/>
    </xf>
    <xf numFmtId="0" fontId="0" fillId="15" borderId="13" xfId="0" applyFill="1" applyBorder="1" applyAlignment="1" applyProtection="1">
      <alignment horizontal="center"/>
    </xf>
    <xf numFmtId="0" fontId="0" fillId="15" borderId="14" xfId="0" applyFill="1" applyBorder="1" applyAlignment="1" applyProtection="1"/>
    <xf numFmtId="0" fontId="0" fillId="18" borderId="10" xfId="0" applyFill="1" applyBorder="1" applyAlignment="1" applyProtection="1">
      <alignment horizontal="center" wrapText="1"/>
    </xf>
    <xf numFmtId="0" fontId="0" fillId="18" borderId="13" xfId="0" applyFill="1" applyBorder="1" applyAlignment="1" applyProtection="1">
      <alignment horizontal="center" wrapText="1"/>
    </xf>
    <xf numFmtId="0" fontId="0" fillId="18" borderId="14" xfId="0" applyFill="1" applyBorder="1" applyAlignment="1" applyProtection="1">
      <alignment horizontal="center" wrapText="1"/>
    </xf>
    <xf numFmtId="0" fontId="0" fillId="9" borderId="10" xfId="0" applyFill="1" applyBorder="1" applyAlignment="1" applyProtection="1">
      <alignment horizontal="center" wrapText="1"/>
    </xf>
    <xf numFmtId="0" fontId="0" fillId="9" borderId="13" xfId="0" applyFill="1" applyBorder="1" applyAlignment="1" applyProtection="1">
      <alignment horizontal="center" wrapText="1"/>
    </xf>
    <xf numFmtId="0" fontId="0" fillId="9" borderId="14" xfId="0" applyFill="1" applyBorder="1" applyAlignment="1" applyProtection="1">
      <alignment horizontal="center" wrapText="1"/>
    </xf>
    <xf numFmtId="0" fontId="0" fillId="15" borderId="0" xfId="0" applyFill="1" applyBorder="1" applyAlignment="1" applyProtection="1">
      <alignment horizontal="left" wrapText="1"/>
    </xf>
    <xf numFmtId="0" fontId="0" fillId="15" borderId="1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/>
    </xf>
    <xf numFmtId="0" fontId="0" fillId="12" borderId="0" xfId="0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 wrapText="1"/>
      <protection locked="0"/>
    </xf>
    <xf numFmtId="0" fontId="15" fillId="0" borderId="7" xfId="0" applyFont="1" applyBorder="1" applyAlignment="1" applyProtection="1">
      <protection locked="0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vertical="center" wrapText="1"/>
    </xf>
    <xf numFmtId="0" fontId="15" fillId="0" borderId="15" xfId="0" applyFont="1" applyFill="1" applyBorder="1" applyAlignment="1" applyProtection="1">
      <alignment horizontal="center" textRotation="90"/>
    </xf>
    <xf numFmtId="0" fontId="15" fillId="0" borderId="11" xfId="0" applyFont="1" applyBorder="1" applyAlignment="1" applyProtection="1"/>
    <xf numFmtId="0" fontId="15" fillId="0" borderId="12" xfId="0" applyFont="1" applyBorder="1" applyAlignment="1" applyProtection="1"/>
    <xf numFmtId="0" fontId="15" fillId="9" borderId="15" xfId="0" applyFont="1" applyFill="1" applyBorder="1" applyAlignment="1" applyProtection="1">
      <alignment horizontal="center" textRotation="90" wrapText="1"/>
    </xf>
    <xf numFmtId="0" fontId="15" fillId="0" borderId="15" xfId="0" applyFont="1" applyBorder="1" applyAlignment="1" applyProtection="1">
      <alignment horizont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5" fillId="0" borderId="10" xfId="0" applyFont="1" applyBorder="1" applyAlignment="1" applyProtection="1">
      <alignment horizontal="left" vertical="center" wrapText="1"/>
    </xf>
    <xf numFmtId="0" fontId="15" fillId="0" borderId="13" xfId="0" applyFont="1" applyBorder="1" applyAlignment="1" applyProtection="1">
      <alignment horizontal="left" vertical="center" wrapText="1"/>
    </xf>
    <xf numFmtId="0" fontId="14" fillId="15" borderId="10" xfId="0" applyFont="1" applyFill="1" applyBorder="1" applyAlignment="1" applyProtection="1">
      <alignment horizontal="center"/>
    </xf>
    <xf numFmtId="0" fontId="14" fillId="15" borderId="13" xfId="0" applyFont="1" applyFill="1" applyBorder="1" applyAlignment="1" applyProtection="1">
      <alignment horizontal="center"/>
    </xf>
    <xf numFmtId="0" fontId="14" fillId="15" borderId="14" xfId="0" applyFont="1" applyFill="1" applyBorder="1" applyAlignment="1" applyProtection="1">
      <alignment horizontal="center"/>
    </xf>
    <xf numFmtId="0" fontId="14" fillId="24" borderId="10" xfId="0" applyFont="1" applyFill="1" applyBorder="1" applyAlignment="1" applyProtection="1">
      <alignment horizontal="center"/>
    </xf>
    <xf numFmtId="0" fontId="14" fillId="24" borderId="13" xfId="0" applyFont="1" applyFill="1" applyBorder="1" applyAlignment="1" applyProtection="1">
      <alignment horizontal="center"/>
    </xf>
    <xf numFmtId="0" fontId="14" fillId="24" borderId="14" xfId="0" applyFont="1" applyFill="1" applyBorder="1" applyAlignment="1" applyProtection="1">
      <alignment horizontal="center"/>
    </xf>
    <xf numFmtId="0" fontId="14" fillId="22" borderId="10" xfId="0" applyFont="1" applyFill="1" applyBorder="1" applyAlignment="1" applyProtection="1">
      <alignment horizontal="center"/>
    </xf>
    <xf numFmtId="0" fontId="14" fillId="22" borderId="13" xfId="0" applyFont="1" applyFill="1" applyBorder="1" applyAlignment="1" applyProtection="1">
      <alignment horizontal="center"/>
    </xf>
    <xf numFmtId="0" fontId="14" fillId="22" borderId="14" xfId="0" applyFont="1" applyFill="1" applyBorder="1" applyAlignment="1" applyProtection="1">
      <alignment horizontal="center"/>
    </xf>
    <xf numFmtId="0" fontId="14" fillId="21" borderId="10" xfId="0" applyFont="1" applyFill="1" applyBorder="1" applyAlignment="1" applyProtection="1">
      <alignment horizontal="center"/>
    </xf>
    <xf numFmtId="0" fontId="14" fillId="21" borderId="13" xfId="0" applyFont="1" applyFill="1" applyBorder="1" applyAlignment="1" applyProtection="1">
      <alignment horizontal="center"/>
    </xf>
    <xf numFmtId="0" fontId="14" fillId="21" borderId="14" xfId="0" applyFont="1" applyFill="1" applyBorder="1" applyAlignment="1" applyProtection="1">
      <alignment horizontal="center"/>
    </xf>
    <xf numFmtId="0" fontId="14" fillId="23" borderId="10" xfId="0" applyFont="1" applyFill="1" applyBorder="1" applyAlignment="1" applyProtection="1">
      <alignment horizontal="center"/>
    </xf>
    <xf numFmtId="0" fontId="14" fillId="23" borderId="13" xfId="0" applyFont="1" applyFill="1" applyBorder="1" applyAlignment="1" applyProtection="1">
      <alignment horizontal="center"/>
    </xf>
    <xf numFmtId="0" fontId="14" fillId="23" borderId="14" xfId="0" applyFont="1" applyFill="1" applyBorder="1" applyAlignment="1" applyProtection="1">
      <alignment horizontal="center"/>
    </xf>
    <xf numFmtId="0" fontId="14" fillId="25" borderId="10" xfId="0" applyFont="1" applyFill="1" applyBorder="1" applyAlignment="1" applyProtection="1">
      <alignment horizontal="center"/>
    </xf>
    <xf numFmtId="0" fontId="14" fillId="25" borderId="13" xfId="0" applyFont="1" applyFill="1" applyBorder="1" applyAlignment="1" applyProtection="1">
      <alignment horizontal="center"/>
    </xf>
    <xf numFmtId="0" fontId="14" fillId="25" borderId="14" xfId="0" applyFont="1" applyFill="1" applyBorder="1" applyAlignment="1" applyProtection="1">
      <alignment horizontal="center"/>
    </xf>
    <xf numFmtId="0" fontId="5" fillId="12" borderId="13" xfId="0" applyFont="1" applyFill="1" applyBorder="1" applyAlignment="1" applyProtection="1"/>
    <xf numFmtId="0" fontId="0" fillId="12" borderId="13" xfId="0" applyFill="1" applyBorder="1" applyAlignment="1" applyProtection="1"/>
    <xf numFmtId="0" fontId="0" fillId="12" borderId="14" xfId="0" applyFill="1" applyBorder="1" applyAlignment="1" applyProtection="1"/>
    <xf numFmtId="0" fontId="5" fillId="15" borderId="13" xfId="0" applyFont="1" applyFill="1" applyBorder="1" applyAlignment="1" applyProtection="1"/>
    <xf numFmtId="0" fontId="0" fillId="15" borderId="13" xfId="0" applyFill="1" applyBorder="1" applyAlignment="1" applyProtection="1"/>
    <xf numFmtId="0" fontId="5" fillId="13" borderId="13" xfId="0" applyFont="1" applyFill="1" applyBorder="1" applyAlignment="1" applyProtection="1"/>
    <xf numFmtId="0" fontId="0" fillId="13" borderId="13" xfId="0" applyFill="1" applyBorder="1" applyAlignment="1" applyProtection="1"/>
    <xf numFmtId="0" fontId="0" fillId="13" borderId="14" xfId="0" applyFill="1" applyBorder="1" applyAlignment="1" applyProtection="1"/>
    <xf numFmtId="0" fontId="0" fillId="0" borderId="13" xfId="0" applyBorder="1" applyAlignment="1" applyProtection="1">
      <alignment horizontal="left"/>
    </xf>
    <xf numFmtId="0" fontId="0" fillId="0" borderId="13" xfId="0" applyBorder="1" applyAlignment="1" applyProtection="1"/>
    <xf numFmtId="0" fontId="0" fillId="0" borderId="14" xfId="0" applyBorder="1" applyAlignment="1" applyProtection="1"/>
    <xf numFmtId="0" fontId="5" fillId="18" borderId="13" xfId="0" applyFont="1" applyFill="1" applyBorder="1" applyAlignment="1" applyProtection="1"/>
    <xf numFmtId="0" fontId="0" fillId="18" borderId="13" xfId="0" applyFill="1" applyBorder="1" applyAlignment="1" applyProtection="1"/>
    <xf numFmtId="0" fontId="0" fillId="18" borderId="14" xfId="0" applyFill="1" applyBorder="1" applyAlignment="1" applyProtection="1"/>
    <xf numFmtId="0" fontId="4" fillId="0" borderId="4" xfId="0" applyFont="1" applyBorder="1" applyAlignment="1" applyProtection="1"/>
    <xf numFmtId="0" fontId="0" fillId="0" borderId="0" xfId="0" applyBorder="1" applyAlignment="1" applyProtection="1"/>
    <xf numFmtId="0" fontId="5" fillId="17" borderId="13" xfId="0" applyFont="1" applyFill="1" applyBorder="1" applyAlignment="1" applyProtection="1"/>
    <xf numFmtId="0" fontId="0" fillId="17" borderId="13" xfId="0" applyFill="1" applyBorder="1" applyAlignment="1" applyProtection="1"/>
    <xf numFmtId="0" fontId="0" fillId="17" borderId="14" xfId="0" applyFill="1" applyBorder="1" applyAlignment="1" applyProtection="1"/>
    <xf numFmtId="0" fontId="5" fillId="17" borderId="14" xfId="0" applyFont="1" applyFill="1" applyBorder="1" applyAlignment="1" applyProtection="1"/>
    <xf numFmtId="0" fontId="5" fillId="17" borderId="3" xfId="0" applyFont="1" applyFill="1" applyBorder="1" applyAlignment="1" applyProtection="1"/>
    <xf numFmtId="0" fontId="0" fillId="17" borderId="3" xfId="0" applyFill="1" applyBorder="1" applyAlignment="1" applyProtection="1"/>
    <xf numFmtId="0" fontId="0" fillId="17" borderId="5" xfId="0" applyFill="1" applyBorder="1" applyAlignment="1" applyProtection="1"/>
    <xf numFmtId="0" fontId="5" fillId="9" borderId="13" xfId="0" applyFont="1" applyFill="1" applyBorder="1" applyAlignment="1" applyProtection="1"/>
    <xf numFmtId="0" fontId="0" fillId="9" borderId="13" xfId="0" applyFill="1" applyBorder="1" applyAlignment="1" applyProtection="1"/>
    <xf numFmtId="0" fontId="0" fillId="9" borderId="14" xfId="0" applyFill="1" applyBorder="1" applyAlignment="1" applyProtection="1"/>
    <xf numFmtId="0" fontId="5" fillId="9" borderId="14" xfId="0" applyFont="1" applyFill="1" applyBorder="1" applyAlignment="1" applyProtection="1"/>
    <xf numFmtId="0" fontId="4" fillId="0" borderId="6" xfId="0" applyFont="1" applyBorder="1" applyAlignment="1" applyProtection="1"/>
    <xf numFmtId="0" fontId="0" fillId="0" borderId="7" xfId="0" applyBorder="1" applyAlignment="1" applyProtection="1"/>
    <xf numFmtId="0" fontId="5" fillId="13" borderId="14" xfId="0" applyFont="1" applyFill="1" applyBorder="1" applyAlignment="1" applyProtection="1"/>
    <xf numFmtId="0" fontId="0" fillId="0" borderId="0" xfId="0" applyAlignment="1" applyProtection="1"/>
    <xf numFmtId="0" fontId="6" fillId="0" borderId="10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115" workbookViewId="0">
      <selection activeCell="B27" sqref="B27"/>
    </sheetView>
  </sheetViews>
  <sheetFormatPr defaultRowHeight="15" customHeight="1" x14ac:dyDescent="0.2"/>
  <cols>
    <col min="1" max="1" width="4.28515625" style="86" customWidth="1"/>
    <col min="2" max="2" width="92.42578125" style="85" customWidth="1"/>
    <col min="3" max="16384" width="9.140625" style="85"/>
  </cols>
  <sheetData>
    <row r="1" spans="1:2" ht="15" customHeight="1" x14ac:dyDescent="0.2">
      <c r="A1" s="83"/>
      <c r="B1" s="84" t="s">
        <v>136</v>
      </c>
    </row>
    <row r="2" spans="1:2" ht="3.95" customHeight="1" x14ac:dyDescent="0.2">
      <c r="B2" s="84"/>
    </row>
    <row r="3" spans="1:2" ht="15" customHeight="1" x14ac:dyDescent="0.2">
      <c r="A3" s="86">
        <v>1</v>
      </c>
      <c r="B3" s="85" t="s">
        <v>22</v>
      </c>
    </row>
    <row r="4" spans="1:2" ht="15" customHeight="1" x14ac:dyDescent="0.2">
      <c r="B4" s="85" t="s">
        <v>25</v>
      </c>
    </row>
    <row r="5" spans="1:2" ht="15" customHeight="1" x14ac:dyDescent="0.2">
      <c r="B5" s="85" t="s">
        <v>26</v>
      </c>
    </row>
    <row r="6" spans="1:2" ht="15" customHeight="1" x14ac:dyDescent="0.2">
      <c r="B6" s="85" t="s">
        <v>31</v>
      </c>
    </row>
    <row r="7" spans="1:2" ht="3.95" customHeight="1" x14ac:dyDescent="0.2"/>
    <row r="8" spans="1:2" ht="15" customHeight="1" x14ac:dyDescent="0.2">
      <c r="A8" s="86" t="s">
        <v>2</v>
      </c>
      <c r="B8" s="85" t="s">
        <v>66</v>
      </c>
    </row>
    <row r="9" spans="1:2" ht="15" customHeight="1" x14ac:dyDescent="0.2">
      <c r="B9" s="85" t="s">
        <v>137</v>
      </c>
    </row>
    <row r="10" spans="1:2" ht="15" customHeight="1" x14ac:dyDescent="0.2">
      <c r="B10" s="85" t="s">
        <v>138</v>
      </c>
    </row>
    <row r="11" spans="1:2" ht="15" customHeight="1" x14ac:dyDescent="0.2">
      <c r="B11" s="85" t="s">
        <v>139</v>
      </c>
    </row>
    <row r="12" spans="1:2" ht="15" customHeight="1" x14ac:dyDescent="0.2">
      <c r="B12" s="85" t="s">
        <v>140</v>
      </c>
    </row>
    <row r="13" spans="1:2" ht="3.95" customHeight="1" x14ac:dyDescent="0.2">
      <c r="B13" s="84"/>
    </row>
    <row r="14" spans="1:2" ht="15" customHeight="1" x14ac:dyDescent="0.2">
      <c r="A14" s="86">
        <v>2</v>
      </c>
      <c r="B14" s="85" t="s">
        <v>17</v>
      </c>
    </row>
    <row r="15" spans="1:2" ht="15" customHeight="1" x14ac:dyDescent="0.2">
      <c r="B15" s="85" t="s">
        <v>18</v>
      </c>
    </row>
    <row r="16" spans="1:2" ht="15" customHeight="1" x14ac:dyDescent="0.2">
      <c r="B16" s="85" t="s">
        <v>19</v>
      </c>
    </row>
    <row r="17" spans="1:2" ht="3.95" customHeight="1" x14ac:dyDescent="0.2"/>
    <row r="18" spans="1:2" ht="15" customHeight="1" x14ac:dyDescent="0.2">
      <c r="B18" s="85" t="s">
        <v>33</v>
      </c>
    </row>
    <row r="19" spans="1:2" ht="15" customHeight="1" x14ac:dyDescent="0.2">
      <c r="B19" s="85" t="s">
        <v>34</v>
      </c>
    </row>
    <row r="20" spans="1:2" ht="15" customHeight="1" x14ac:dyDescent="0.2">
      <c r="B20" s="85" t="s">
        <v>38</v>
      </c>
    </row>
    <row r="21" spans="1:2" ht="15" customHeight="1" x14ac:dyDescent="0.2">
      <c r="B21" s="85" t="s">
        <v>35</v>
      </c>
    </row>
    <row r="22" spans="1:2" ht="15" customHeight="1" x14ac:dyDescent="0.2">
      <c r="B22" s="87" t="s">
        <v>36</v>
      </c>
    </row>
    <row r="23" spans="1:2" ht="15" customHeight="1" x14ac:dyDescent="0.2">
      <c r="B23" s="85" t="s">
        <v>37</v>
      </c>
    </row>
    <row r="24" spans="1:2" ht="3.95" customHeight="1" x14ac:dyDescent="0.2"/>
    <row r="25" spans="1:2" ht="15" customHeight="1" x14ac:dyDescent="0.2">
      <c r="B25" s="85" t="s">
        <v>27</v>
      </c>
    </row>
    <row r="26" spans="1:2" ht="15" customHeight="1" x14ac:dyDescent="0.2">
      <c r="B26" s="84" t="s">
        <v>141</v>
      </c>
    </row>
    <row r="27" spans="1:2" ht="15" customHeight="1" x14ac:dyDescent="0.2">
      <c r="B27" s="84" t="s">
        <v>142</v>
      </c>
    </row>
    <row r="28" spans="1:2" ht="15" customHeight="1" x14ac:dyDescent="0.2">
      <c r="B28" s="84" t="s">
        <v>143</v>
      </c>
    </row>
    <row r="29" spans="1:2" ht="15" customHeight="1" x14ac:dyDescent="0.2">
      <c r="B29" s="84" t="s">
        <v>144</v>
      </c>
    </row>
    <row r="30" spans="1:2" ht="3.95" customHeight="1" x14ac:dyDescent="0.2"/>
    <row r="31" spans="1:2" ht="15" customHeight="1" x14ac:dyDescent="0.2">
      <c r="A31" s="86">
        <v>3</v>
      </c>
      <c r="B31" s="85" t="s">
        <v>21</v>
      </c>
    </row>
    <row r="32" spans="1:2" ht="15" customHeight="1" x14ac:dyDescent="0.2">
      <c r="B32" s="85" t="s">
        <v>29</v>
      </c>
    </row>
    <row r="33" spans="1:2" ht="15" customHeight="1" x14ac:dyDescent="0.2">
      <c r="B33" s="85" t="s">
        <v>39</v>
      </c>
    </row>
    <row r="34" spans="1:2" ht="15" customHeight="1" x14ac:dyDescent="0.2">
      <c r="B34" s="85" t="s">
        <v>28</v>
      </c>
    </row>
    <row r="35" spans="1:2" ht="3.95" customHeight="1" x14ac:dyDescent="0.2"/>
    <row r="36" spans="1:2" ht="15" customHeight="1" x14ac:dyDescent="0.2">
      <c r="A36" s="86">
        <v>4</v>
      </c>
      <c r="B36" s="85" t="s">
        <v>119</v>
      </c>
    </row>
    <row r="37" spans="1:2" ht="15" customHeight="1" x14ac:dyDescent="0.2">
      <c r="B37" s="85" t="s">
        <v>120</v>
      </c>
    </row>
    <row r="38" spans="1:2" ht="15" customHeight="1" x14ac:dyDescent="0.2">
      <c r="B38" s="85" t="s">
        <v>121</v>
      </c>
    </row>
    <row r="39" spans="1:2" ht="15" customHeight="1" x14ac:dyDescent="0.2">
      <c r="B39" s="85" t="s">
        <v>122</v>
      </c>
    </row>
    <row r="40" spans="1:2" ht="15" customHeight="1" x14ac:dyDescent="0.2">
      <c r="B40" s="85" t="s">
        <v>123</v>
      </c>
    </row>
    <row r="41" spans="1:2" ht="3.95" customHeight="1" x14ac:dyDescent="0.2"/>
    <row r="42" spans="1:2" ht="15" customHeight="1" x14ac:dyDescent="0.2">
      <c r="A42" s="86">
        <v>5</v>
      </c>
      <c r="B42" s="85" t="s">
        <v>40</v>
      </c>
    </row>
    <row r="43" spans="1:2" ht="15" customHeight="1" x14ac:dyDescent="0.2">
      <c r="B43" s="85" t="s">
        <v>41</v>
      </c>
    </row>
    <row r="44" spans="1:2" ht="3.95" customHeight="1" x14ac:dyDescent="0.2"/>
    <row r="45" spans="1:2" ht="15" customHeight="1" x14ac:dyDescent="0.2">
      <c r="A45" s="86">
        <v>6</v>
      </c>
      <c r="B45" s="85" t="s">
        <v>124</v>
      </c>
    </row>
    <row r="46" spans="1:2" ht="15" customHeight="1" x14ac:dyDescent="0.2">
      <c r="B46" s="85" t="s">
        <v>125</v>
      </c>
    </row>
    <row r="47" spans="1:2" ht="15" customHeight="1" x14ac:dyDescent="0.2">
      <c r="B47" s="85" t="s">
        <v>126</v>
      </c>
    </row>
    <row r="48" spans="1:2" ht="15" customHeight="1" x14ac:dyDescent="0.2">
      <c r="B48" s="85" t="s">
        <v>133</v>
      </c>
    </row>
    <row r="49" spans="2:2" ht="15" customHeight="1" x14ac:dyDescent="0.2">
      <c r="B49" s="85" t="s">
        <v>127</v>
      </c>
    </row>
    <row r="50" spans="2:2" ht="15" customHeight="1" x14ac:dyDescent="0.2">
      <c r="B50" s="85" t="s">
        <v>131</v>
      </c>
    </row>
    <row r="51" spans="2:2" ht="15" customHeight="1" x14ac:dyDescent="0.2">
      <c r="B51" s="85" t="s">
        <v>128</v>
      </c>
    </row>
    <row r="52" spans="2:2" ht="15" customHeight="1" x14ac:dyDescent="0.2">
      <c r="B52" s="85" t="s">
        <v>129</v>
      </c>
    </row>
    <row r="53" spans="2:2" ht="15" customHeight="1" x14ac:dyDescent="0.2">
      <c r="B53" s="85" t="s">
        <v>132</v>
      </c>
    </row>
    <row r="54" spans="2:2" ht="15" customHeight="1" x14ac:dyDescent="0.2">
      <c r="B54" s="85" t="s">
        <v>134</v>
      </c>
    </row>
    <row r="55" spans="2:2" ht="15" customHeight="1" x14ac:dyDescent="0.2">
      <c r="B55" s="85" t="s">
        <v>135</v>
      </c>
    </row>
    <row r="56" spans="2:2" ht="15" customHeight="1" x14ac:dyDescent="0.2">
      <c r="B56" s="85" t="s">
        <v>130</v>
      </c>
    </row>
  </sheetData>
  <sheetProtection sheet="1" objects="1" scenarios="1" selectLockedCells="1"/>
  <phoneticPr fontId="2" type="noConversion"/>
  <pageMargins left="0.5" right="0.5" top="0.5" bottom="0.5" header="0" footer="0"/>
  <pageSetup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showZeros="0" topLeftCell="A2" workbookViewId="0">
      <selection activeCell="R14" sqref="R14"/>
    </sheetView>
  </sheetViews>
  <sheetFormatPr defaultColWidth="20.7109375" defaultRowHeight="12.75" x14ac:dyDescent="0.2"/>
  <cols>
    <col min="1" max="1" width="6.7109375" style="58" customWidth="1"/>
    <col min="2" max="3" width="6.7109375" style="96" customWidth="1"/>
    <col min="4" max="4" width="6.7109375" style="91" customWidth="1"/>
    <col min="5" max="5" width="6.7109375" style="58" customWidth="1"/>
    <col min="6" max="7" width="6.7109375" style="96" customWidth="1"/>
    <col min="8" max="8" width="6.7109375" style="91" customWidth="1"/>
    <col min="9" max="9" width="6.7109375" style="58" customWidth="1"/>
    <col min="10" max="11" width="6.7109375" style="96" customWidth="1"/>
    <col min="12" max="12" width="6.7109375" style="91" customWidth="1"/>
    <col min="13" max="13" width="6.7109375" style="58" customWidth="1"/>
    <col min="14" max="14" width="8.7109375" style="96" customWidth="1"/>
    <col min="15" max="15" width="7.7109375" style="96" customWidth="1"/>
    <col min="16" max="16" width="6.7109375" style="91" customWidth="1"/>
    <col min="17" max="20" width="7.7109375" style="58" customWidth="1"/>
    <col min="21" max="21" width="8.7109375" style="58" customWidth="1"/>
    <col min="22" max="22" width="4.28515625" style="58" customWidth="1"/>
    <col min="23" max="23" width="15.7109375" style="58" customWidth="1"/>
    <col min="24" max="24" width="8.7109375" style="58" customWidth="1"/>
    <col min="25" max="16384" width="20.7109375" style="58"/>
  </cols>
  <sheetData>
    <row r="1" spans="1:24" ht="12.75" customHeight="1" x14ac:dyDescent="0.25">
      <c r="A1" s="88"/>
      <c r="B1" s="360" t="s">
        <v>49</v>
      </c>
      <c r="C1" s="361"/>
      <c r="D1" s="361"/>
      <c r="E1" s="361"/>
      <c r="F1" s="361"/>
      <c r="G1" s="361"/>
      <c r="H1" s="361"/>
      <c r="I1" s="361"/>
      <c r="J1" s="362"/>
      <c r="K1" s="89"/>
      <c r="L1" s="90"/>
      <c r="N1" s="91"/>
      <c r="O1" s="91"/>
      <c r="Q1" s="88"/>
      <c r="R1" s="88"/>
      <c r="S1" s="88"/>
      <c r="T1" s="88"/>
      <c r="U1" s="88"/>
      <c r="V1" s="88"/>
      <c r="W1" s="88"/>
      <c r="X1" s="88"/>
    </row>
    <row r="2" spans="1:24" ht="12.75" customHeight="1" x14ac:dyDescent="0.2">
      <c r="A2" s="88"/>
      <c r="B2" s="90"/>
      <c r="C2" s="90"/>
      <c r="D2" s="90"/>
      <c r="E2" s="88"/>
      <c r="F2" s="90"/>
      <c r="G2" s="90"/>
      <c r="H2" s="90"/>
      <c r="I2" s="88"/>
      <c r="J2" s="90"/>
      <c r="K2" s="90"/>
      <c r="L2" s="90"/>
      <c r="N2" s="91"/>
      <c r="O2" s="91"/>
      <c r="Q2" s="88"/>
      <c r="R2" s="88"/>
      <c r="S2" s="88"/>
      <c r="T2" s="88"/>
      <c r="U2" s="88"/>
      <c r="V2" s="88"/>
      <c r="W2" s="88"/>
      <c r="X2" s="88"/>
    </row>
    <row r="3" spans="1:24" s="91" customFormat="1" x14ac:dyDescent="0.2">
      <c r="A3" s="363" t="s">
        <v>3</v>
      </c>
      <c r="B3" s="364"/>
      <c r="C3" s="364"/>
      <c r="D3" s="365"/>
      <c r="E3" s="366" t="s">
        <v>15</v>
      </c>
      <c r="F3" s="367"/>
      <c r="G3" s="367"/>
      <c r="H3" s="368"/>
      <c r="I3" s="369" t="s">
        <v>42</v>
      </c>
      <c r="J3" s="370"/>
      <c r="K3" s="370"/>
      <c r="L3" s="371"/>
      <c r="M3" s="88"/>
      <c r="N3" s="92"/>
      <c r="O3" s="92"/>
    </row>
    <row r="4" spans="1:24" ht="12.75" customHeight="1" x14ac:dyDescent="0.2">
      <c r="A4" s="93" t="s">
        <v>32</v>
      </c>
      <c r="B4" s="348" t="s">
        <v>0</v>
      </c>
      <c r="C4" s="349"/>
      <c r="D4" s="95" t="s">
        <v>46</v>
      </c>
      <c r="E4" s="93" t="s">
        <v>32</v>
      </c>
      <c r="F4" s="348" t="s">
        <v>0</v>
      </c>
      <c r="G4" s="349"/>
      <c r="H4" s="95" t="s">
        <v>46</v>
      </c>
      <c r="I4" s="93" t="s">
        <v>32</v>
      </c>
      <c r="J4" s="348" t="s">
        <v>0</v>
      </c>
      <c r="K4" s="349"/>
      <c r="L4" s="95" t="s">
        <v>46</v>
      </c>
      <c r="N4" s="96" t="s">
        <v>65</v>
      </c>
      <c r="O4" s="91"/>
      <c r="P4" s="58"/>
    </row>
    <row r="5" spans="1:24" ht="12.75" customHeight="1" x14ac:dyDescent="0.2">
      <c r="A5" s="57"/>
      <c r="B5" s="98"/>
      <c r="C5" s="98"/>
      <c r="D5" s="99"/>
      <c r="E5" s="57"/>
      <c r="F5" s="98"/>
      <c r="G5" s="98"/>
      <c r="H5" s="99"/>
      <c r="I5" s="57"/>
      <c r="J5" s="98"/>
      <c r="K5" s="98"/>
      <c r="L5" s="99"/>
      <c r="N5" s="92" t="s">
        <v>63</v>
      </c>
      <c r="O5" s="91"/>
      <c r="P5" s="58"/>
    </row>
    <row r="6" spans="1:24" ht="12.75" customHeight="1" x14ac:dyDescent="0.2">
      <c r="A6" s="97">
        <f>PL!$B$6</f>
        <v>1</v>
      </c>
      <c r="B6" s="344">
        <f>PL!$C$6</f>
        <v>0</v>
      </c>
      <c r="C6" s="344"/>
      <c r="D6" s="327"/>
      <c r="E6" s="97">
        <f>SL!$B$6</f>
        <v>1</v>
      </c>
      <c r="F6" s="372">
        <f>SL!$C$6</f>
        <v>0</v>
      </c>
      <c r="G6" s="372"/>
      <c r="H6" s="373"/>
      <c r="I6" s="97">
        <f>DL!$B$6</f>
        <v>1</v>
      </c>
      <c r="J6" s="344">
        <f>DL!$C$6</f>
        <v>0</v>
      </c>
      <c r="K6" s="344"/>
      <c r="L6" s="327"/>
      <c r="N6" s="100" t="s">
        <v>64</v>
      </c>
      <c r="O6" s="58"/>
      <c r="P6" s="58"/>
    </row>
    <row r="7" spans="1:24" ht="12.75" customHeight="1" x14ac:dyDescent="0.2">
      <c r="A7" s="97"/>
      <c r="B7" s="101" t="s">
        <v>1</v>
      </c>
      <c r="C7" s="327"/>
      <c r="D7" s="328"/>
      <c r="E7" s="97"/>
      <c r="F7" s="101" t="s">
        <v>1</v>
      </c>
      <c r="G7" s="327"/>
      <c r="H7" s="328"/>
      <c r="I7" s="97"/>
      <c r="J7" s="101" t="s">
        <v>1</v>
      </c>
      <c r="K7" s="327"/>
      <c r="L7" s="328"/>
      <c r="N7" s="103"/>
      <c r="O7" s="58"/>
      <c r="P7" s="58"/>
    </row>
    <row r="8" spans="1:24" ht="12.75" customHeight="1" x14ac:dyDescent="0.2">
      <c r="A8" s="97">
        <v>6</v>
      </c>
      <c r="B8" s="331">
        <f>PL!C$18</f>
        <v>0</v>
      </c>
      <c r="C8" s="332"/>
      <c r="D8" s="333"/>
      <c r="E8" s="97">
        <v>6</v>
      </c>
      <c r="F8" s="331">
        <f>SL!C$18</f>
        <v>0</v>
      </c>
      <c r="G8" s="331"/>
      <c r="H8" s="350"/>
      <c r="I8" s="97">
        <v>6</v>
      </c>
      <c r="J8" s="331">
        <f>DL!C$18</f>
        <v>0</v>
      </c>
      <c r="K8" s="331"/>
      <c r="L8" s="350"/>
      <c r="N8" s="103"/>
      <c r="O8" s="58"/>
      <c r="P8" s="58"/>
    </row>
    <row r="9" spans="1:24" ht="12.75" customHeight="1" x14ac:dyDescent="0.2">
      <c r="A9" s="97" t="s">
        <v>47</v>
      </c>
      <c r="B9" s="123"/>
      <c r="C9" s="105"/>
      <c r="D9" s="106"/>
      <c r="E9" s="104" t="s">
        <v>47</v>
      </c>
      <c r="F9" s="103"/>
      <c r="G9" s="105"/>
      <c r="H9" s="106"/>
      <c r="I9" s="104" t="s">
        <v>47</v>
      </c>
      <c r="J9" s="103"/>
      <c r="K9" s="105"/>
      <c r="L9" s="106"/>
      <c r="N9" s="108"/>
      <c r="O9" s="58"/>
      <c r="P9" s="58"/>
      <c r="V9" s="75"/>
    </row>
    <row r="10" spans="1:24" ht="12.75" customHeight="1" x14ac:dyDescent="0.2">
      <c r="A10" s="120" t="s">
        <v>44</v>
      </c>
      <c r="B10" s="103"/>
      <c r="C10" s="103"/>
      <c r="D10" s="105"/>
      <c r="E10" s="112" t="s">
        <v>44</v>
      </c>
      <c r="F10" s="103"/>
      <c r="G10" s="103"/>
      <c r="H10" s="105"/>
      <c r="I10" s="112" t="s">
        <v>44</v>
      </c>
      <c r="J10" s="103"/>
      <c r="K10" s="103"/>
      <c r="L10" s="105"/>
      <c r="N10" s="108"/>
      <c r="O10" s="58"/>
      <c r="P10" s="58"/>
    </row>
    <row r="11" spans="1:24" ht="12.75" customHeight="1" x14ac:dyDescent="0.2">
      <c r="A11" s="97"/>
      <c r="B11" s="98"/>
      <c r="C11" s="98"/>
      <c r="D11" s="99"/>
      <c r="E11" s="97"/>
      <c r="F11" s="98"/>
      <c r="G11" s="98"/>
      <c r="H11" s="99"/>
      <c r="I11" s="97"/>
      <c r="J11" s="98"/>
      <c r="K11" s="98"/>
      <c r="L11" s="99"/>
      <c r="N11" s="108"/>
      <c r="O11" s="58"/>
      <c r="P11" s="58"/>
    </row>
    <row r="12" spans="1:24" ht="12.75" customHeight="1" x14ac:dyDescent="0.2">
      <c r="A12" s="97">
        <f>PL!$B$11</f>
        <v>2</v>
      </c>
      <c r="B12" s="341">
        <f>PL!$C$11</f>
        <v>0</v>
      </c>
      <c r="C12" s="341"/>
      <c r="D12" s="342"/>
      <c r="E12" s="97">
        <f>SL!$B$11</f>
        <v>2</v>
      </c>
      <c r="F12" s="341">
        <f>SL!$C$11</f>
        <v>0</v>
      </c>
      <c r="G12" s="341"/>
      <c r="H12" s="342"/>
      <c r="I12" s="97">
        <f>DL!$B$11</f>
        <v>2</v>
      </c>
      <c r="J12" s="341">
        <f>DL!$C$11</f>
        <v>0</v>
      </c>
      <c r="K12" s="341"/>
      <c r="L12" s="342"/>
      <c r="N12" s="108"/>
      <c r="O12" s="58"/>
      <c r="P12" s="58"/>
    </row>
    <row r="13" spans="1:24" ht="12.75" customHeight="1" x14ac:dyDescent="0.2">
      <c r="A13" s="97"/>
      <c r="B13" s="101" t="s">
        <v>1</v>
      </c>
      <c r="C13" s="327"/>
      <c r="D13" s="328"/>
      <c r="E13" s="97"/>
      <c r="F13" s="101" t="s">
        <v>1</v>
      </c>
      <c r="G13" s="327"/>
      <c r="H13" s="328"/>
      <c r="I13" s="97"/>
      <c r="J13" s="101" t="s">
        <v>1</v>
      </c>
      <c r="K13" s="327"/>
      <c r="L13" s="328"/>
      <c r="N13" s="108"/>
      <c r="O13" s="58"/>
      <c r="P13" s="58"/>
    </row>
    <row r="14" spans="1:24" ht="12.75" customHeight="1" x14ac:dyDescent="0.2">
      <c r="A14" s="97">
        <v>5</v>
      </c>
      <c r="B14" s="334">
        <f>PL!$C$23</f>
        <v>0</v>
      </c>
      <c r="C14" s="343"/>
      <c r="D14" s="336"/>
      <c r="E14" s="97">
        <v>5</v>
      </c>
      <c r="F14" s="334">
        <f>SL!$C$23</f>
        <v>0</v>
      </c>
      <c r="G14" s="343"/>
      <c r="H14" s="336"/>
      <c r="I14" s="97">
        <v>5</v>
      </c>
      <c r="J14" s="334">
        <f>DL!$C$23</f>
        <v>0</v>
      </c>
      <c r="K14" s="343"/>
      <c r="L14" s="336"/>
      <c r="N14" s="108"/>
      <c r="O14" s="58"/>
      <c r="P14" s="58"/>
    </row>
    <row r="15" spans="1:24" ht="12.75" customHeight="1" x14ac:dyDescent="0.2">
      <c r="A15" s="97" t="s">
        <v>47</v>
      </c>
      <c r="B15" s="117"/>
      <c r="C15" s="105"/>
      <c r="D15" s="106"/>
      <c r="E15" s="104" t="s">
        <v>47</v>
      </c>
      <c r="F15" s="117"/>
      <c r="G15" s="105"/>
      <c r="H15" s="106"/>
      <c r="I15" s="104" t="s">
        <v>47</v>
      </c>
      <c r="J15" s="117"/>
      <c r="K15" s="105"/>
      <c r="L15" s="106"/>
      <c r="N15" s="108"/>
      <c r="O15" s="58"/>
      <c r="P15" s="58"/>
    </row>
    <row r="16" spans="1:24" ht="12.75" customHeight="1" x14ac:dyDescent="0.2">
      <c r="A16" s="120" t="s">
        <v>44</v>
      </c>
      <c r="B16" s="103"/>
      <c r="C16" s="103"/>
      <c r="D16" s="105"/>
      <c r="E16" s="112" t="s">
        <v>44</v>
      </c>
      <c r="F16" s="103"/>
      <c r="G16" s="103"/>
      <c r="H16" s="105"/>
      <c r="I16" s="112" t="s">
        <v>44</v>
      </c>
      <c r="J16" s="103"/>
      <c r="K16" s="103"/>
      <c r="L16" s="105"/>
      <c r="N16" s="108"/>
      <c r="O16" s="58"/>
      <c r="P16" s="75"/>
    </row>
    <row r="17" spans="1:16" ht="12.75" customHeight="1" x14ac:dyDescent="0.2">
      <c r="A17" s="119"/>
      <c r="B17" s="98"/>
      <c r="C17" s="98"/>
      <c r="D17" s="99"/>
      <c r="E17" s="119"/>
      <c r="F17" s="98"/>
      <c r="G17" s="98"/>
      <c r="H17" s="99"/>
      <c r="I17" s="119"/>
      <c r="J17" s="98"/>
      <c r="K17" s="98"/>
      <c r="L17" s="99"/>
      <c r="N17" s="108"/>
      <c r="O17" s="58"/>
      <c r="P17" s="88"/>
    </row>
    <row r="18" spans="1:16" ht="12.75" customHeight="1" x14ac:dyDescent="0.2">
      <c r="A18" s="97">
        <f>PL!$B$16</f>
        <v>3</v>
      </c>
      <c r="B18" s="340">
        <f>PL!$C$16</f>
        <v>0</v>
      </c>
      <c r="C18" s="343"/>
      <c r="D18" s="336"/>
      <c r="E18" s="97">
        <f>SL!$B$16</f>
        <v>3</v>
      </c>
      <c r="F18" s="340">
        <f>SL!$C$16</f>
        <v>0</v>
      </c>
      <c r="G18" s="340"/>
      <c r="H18" s="345"/>
      <c r="I18" s="97">
        <f>DL!$B$16</f>
        <v>3</v>
      </c>
      <c r="J18" s="340">
        <f>DL!$C$16</f>
        <v>0</v>
      </c>
      <c r="K18" s="343"/>
      <c r="L18" s="336"/>
      <c r="N18" s="103"/>
      <c r="O18" s="88"/>
      <c r="P18" s="58"/>
    </row>
    <row r="19" spans="1:16" ht="12.75" customHeight="1" x14ac:dyDescent="0.2">
      <c r="A19" s="97"/>
      <c r="B19" s="101" t="s">
        <v>1</v>
      </c>
      <c r="C19" s="90"/>
      <c r="D19" s="102"/>
      <c r="E19" s="97"/>
      <c r="F19" s="101" t="s">
        <v>1</v>
      </c>
      <c r="G19" s="90"/>
      <c r="H19" s="102"/>
      <c r="I19" s="97"/>
      <c r="J19" s="101" t="s">
        <v>1</v>
      </c>
      <c r="K19" s="90"/>
      <c r="L19" s="102"/>
      <c r="N19" s="103"/>
      <c r="O19" s="88"/>
      <c r="P19" s="58"/>
    </row>
    <row r="20" spans="1:16" ht="12.75" customHeight="1" x14ac:dyDescent="0.2">
      <c r="A20" s="97">
        <v>7</v>
      </c>
      <c r="B20" s="337">
        <f>PL!$C$13</f>
        <v>0</v>
      </c>
      <c r="C20" s="337"/>
      <c r="D20" s="338"/>
      <c r="E20" s="97">
        <v>7</v>
      </c>
      <c r="F20" s="337">
        <f>SL!$C$13</f>
        <v>0</v>
      </c>
      <c r="G20" s="337"/>
      <c r="H20" s="338"/>
      <c r="I20" s="97">
        <v>7</v>
      </c>
      <c r="J20" s="337">
        <f>DL!$C$13</f>
        <v>0</v>
      </c>
      <c r="K20" s="337"/>
      <c r="L20" s="338"/>
      <c r="N20" s="108"/>
      <c r="O20" s="88"/>
      <c r="P20" s="58"/>
    </row>
    <row r="21" spans="1:16" ht="12.75" customHeight="1" x14ac:dyDescent="0.2">
      <c r="A21" s="97" t="s">
        <v>47</v>
      </c>
      <c r="B21" s="117"/>
      <c r="C21" s="105"/>
      <c r="D21" s="106"/>
      <c r="E21" s="104" t="s">
        <v>47</v>
      </c>
      <c r="F21" s="117"/>
      <c r="G21" s="105"/>
      <c r="H21" s="106"/>
      <c r="I21" s="104" t="s">
        <v>47</v>
      </c>
      <c r="J21" s="117"/>
      <c r="K21" s="105"/>
      <c r="L21" s="106"/>
      <c r="N21" s="108"/>
      <c r="O21" s="88"/>
      <c r="P21" s="58"/>
    </row>
    <row r="22" spans="1:16" ht="12.75" customHeight="1" x14ac:dyDescent="0.2">
      <c r="A22" s="120" t="s">
        <v>44</v>
      </c>
      <c r="B22" s="103"/>
      <c r="C22" s="103"/>
      <c r="D22" s="105"/>
      <c r="E22" s="112" t="s">
        <v>44</v>
      </c>
      <c r="F22" s="103"/>
      <c r="G22" s="103"/>
      <c r="H22" s="105"/>
      <c r="I22" s="112" t="s">
        <v>44</v>
      </c>
      <c r="J22" s="103"/>
      <c r="K22" s="103"/>
      <c r="L22" s="105"/>
      <c r="N22" s="108"/>
      <c r="O22" s="98"/>
      <c r="P22" s="58"/>
    </row>
    <row r="23" spans="1:16" ht="12.75" customHeight="1" x14ac:dyDescent="0.2">
      <c r="A23" s="119"/>
      <c r="B23" s="98"/>
      <c r="C23" s="98"/>
      <c r="D23" s="99"/>
      <c r="E23" s="119"/>
      <c r="F23" s="98"/>
      <c r="G23" s="98"/>
      <c r="H23" s="99"/>
      <c r="I23" s="119"/>
      <c r="J23" s="98"/>
      <c r="K23" s="98"/>
      <c r="L23" s="99"/>
      <c r="N23" s="108"/>
      <c r="O23" s="98"/>
      <c r="P23" s="58"/>
    </row>
    <row r="24" spans="1:16" ht="12.75" customHeight="1" x14ac:dyDescent="0.2">
      <c r="A24" s="97">
        <f>PL!$B$21</f>
        <v>4</v>
      </c>
      <c r="B24" s="329">
        <f>PL!C$21</f>
        <v>0</v>
      </c>
      <c r="C24" s="327"/>
      <c r="D24" s="330"/>
      <c r="E24" s="97">
        <f>SL!$B$21</f>
        <v>4</v>
      </c>
      <c r="F24" s="329">
        <f>SL!K$21</f>
        <v>0</v>
      </c>
      <c r="G24" s="327"/>
      <c r="H24" s="330"/>
      <c r="I24" s="97">
        <f>DL!$B$21</f>
        <v>4</v>
      </c>
      <c r="J24" s="329">
        <f>DL!C$21</f>
        <v>0</v>
      </c>
      <c r="K24" s="327"/>
      <c r="L24" s="330"/>
      <c r="N24" s="108"/>
      <c r="O24" s="88"/>
      <c r="P24" s="58"/>
    </row>
    <row r="25" spans="1:16" ht="12.75" customHeight="1" x14ac:dyDescent="0.2">
      <c r="A25" s="97"/>
      <c r="B25" s="101" t="s">
        <v>1</v>
      </c>
      <c r="C25" s="90"/>
      <c r="D25" s="102"/>
      <c r="E25" s="97"/>
      <c r="F25" s="101" t="s">
        <v>1</v>
      </c>
      <c r="G25" s="90"/>
      <c r="H25" s="102"/>
      <c r="I25" s="97"/>
      <c r="J25" s="101" t="s">
        <v>1</v>
      </c>
      <c r="K25" s="90"/>
      <c r="L25" s="102"/>
      <c r="N25" s="108"/>
      <c r="O25" s="88"/>
      <c r="P25" s="58"/>
    </row>
    <row r="26" spans="1:16" ht="12.75" customHeight="1" x14ac:dyDescent="0.2">
      <c r="A26" s="97">
        <v>8</v>
      </c>
      <c r="B26" s="346">
        <f>PL!$C$8</f>
        <v>0</v>
      </c>
      <c r="C26" s="346"/>
      <c r="D26" s="347"/>
      <c r="E26" s="97">
        <v>8</v>
      </c>
      <c r="F26" s="346">
        <f>SL!$C$8</f>
        <v>0</v>
      </c>
      <c r="G26" s="346"/>
      <c r="H26" s="347"/>
      <c r="I26" s="97">
        <v>8</v>
      </c>
      <c r="J26" s="346">
        <f>DL!$C$8</f>
        <v>0</v>
      </c>
      <c r="K26" s="346"/>
      <c r="L26" s="347"/>
      <c r="N26" s="108"/>
      <c r="O26" s="88"/>
      <c r="P26" s="58"/>
    </row>
    <row r="27" spans="1:16" ht="12.75" customHeight="1" x14ac:dyDescent="0.2">
      <c r="A27" s="97" t="s">
        <v>47</v>
      </c>
      <c r="B27" s="117"/>
      <c r="C27" s="105"/>
      <c r="D27" s="106"/>
      <c r="E27" s="104" t="s">
        <v>47</v>
      </c>
      <c r="F27" s="117"/>
      <c r="G27" s="105"/>
      <c r="H27" s="106"/>
      <c r="I27" s="104" t="s">
        <v>47</v>
      </c>
      <c r="J27" s="117"/>
      <c r="K27" s="105"/>
      <c r="L27" s="106"/>
      <c r="N27" s="108"/>
      <c r="O27" s="88"/>
      <c r="P27" s="58"/>
    </row>
    <row r="28" spans="1:16" ht="12.75" customHeight="1" x14ac:dyDescent="0.2">
      <c r="A28" s="120" t="s">
        <v>44</v>
      </c>
      <c r="B28" s="103"/>
      <c r="C28" s="103"/>
      <c r="D28" s="105"/>
      <c r="E28" s="112" t="s">
        <v>44</v>
      </c>
      <c r="F28" s="103"/>
      <c r="G28" s="103"/>
      <c r="H28" s="105"/>
      <c r="I28" s="112" t="s">
        <v>44</v>
      </c>
      <c r="J28" s="103"/>
      <c r="K28" s="103"/>
      <c r="L28" s="105"/>
      <c r="N28" s="108"/>
      <c r="O28" s="88"/>
      <c r="P28" s="58"/>
    </row>
    <row r="29" spans="1:16" ht="12.75" customHeight="1" x14ac:dyDescent="0.2">
      <c r="J29" s="58"/>
      <c r="K29" s="58"/>
      <c r="L29" s="58"/>
      <c r="N29" s="88"/>
      <c r="O29" s="88"/>
      <c r="P29" s="58"/>
    </row>
    <row r="30" spans="1:16" ht="12.75" customHeight="1" x14ac:dyDescent="0.2">
      <c r="A30" s="351" t="s">
        <v>4</v>
      </c>
      <c r="B30" s="352"/>
      <c r="C30" s="352"/>
      <c r="D30" s="353"/>
      <c r="E30" s="354" t="s">
        <v>16</v>
      </c>
      <c r="F30" s="355"/>
      <c r="G30" s="355"/>
      <c r="H30" s="356"/>
      <c r="I30" s="357" t="s">
        <v>43</v>
      </c>
      <c r="J30" s="358"/>
      <c r="K30" s="358"/>
      <c r="L30" s="359"/>
      <c r="N30" s="88"/>
      <c r="O30" s="88"/>
      <c r="P30" s="58"/>
    </row>
    <row r="31" spans="1:16" ht="12.75" customHeight="1" x14ac:dyDescent="0.2">
      <c r="A31" s="122" t="s">
        <v>32</v>
      </c>
      <c r="B31" s="348" t="s">
        <v>0</v>
      </c>
      <c r="C31" s="349"/>
      <c r="D31" s="95" t="s">
        <v>46</v>
      </c>
      <c r="E31" s="93" t="s">
        <v>32</v>
      </c>
      <c r="F31" s="348" t="s">
        <v>0</v>
      </c>
      <c r="G31" s="349"/>
      <c r="H31" s="95" t="s">
        <v>46</v>
      </c>
      <c r="I31" s="93" t="s">
        <v>32</v>
      </c>
      <c r="J31" s="348" t="s">
        <v>0</v>
      </c>
      <c r="K31" s="349"/>
      <c r="L31" s="95" t="s">
        <v>46</v>
      </c>
      <c r="N31" s="88"/>
      <c r="O31" s="88"/>
      <c r="P31" s="58"/>
    </row>
    <row r="32" spans="1:16" ht="12.75" customHeight="1" x14ac:dyDescent="0.2">
      <c r="A32" s="57"/>
      <c r="B32" s="98"/>
      <c r="C32" s="98"/>
      <c r="D32" s="99"/>
      <c r="E32" s="57"/>
      <c r="F32" s="98"/>
      <c r="G32" s="98"/>
      <c r="H32" s="99"/>
      <c r="I32" s="57"/>
      <c r="J32" s="98"/>
      <c r="K32" s="98"/>
      <c r="L32" s="99"/>
      <c r="N32" s="88"/>
      <c r="O32" s="88"/>
      <c r="P32" s="58"/>
    </row>
    <row r="33" spans="1:16" ht="12.75" customHeight="1" x14ac:dyDescent="0.2">
      <c r="A33" s="97">
        <f>PM!$B$6</f>
        <v>1</v>
      </c>
      <c r="B33" s="344">
        <f>PM!$C$6</f>
        <v>0</v>
      </c>
      <c r="C33" s="344"/>
      <c r="D33" s="339"/>
      <c r="E33" s="97">
        <f>SM!$B$6</f>
        <v>1</v>
      </c>
      <c r="F33" s="344">
        <f>SM!$C$6</f>
        <v>0</v>
      </c>
      <c r="G33" s="344"/>
      <c r="H33" s="339"/>
      <c r="I33" s="97">
        <f>DM!$B$6</f>
        <v>1</v>
      </c>
      <c r="J33" s="344">
        <f>DM!$C$6</f>
        <v>0</v>
      </c>
      <c r="K33" s="344"/>
      <c r="L33" s="339"/>
      <c r="N33" s="88"/>
      <c r="O33" s="88"/>
      <c r="P33" s="58"/>
    </row>
    <row r="34" spans="1:16" s="91" customFormat="1" ht="12.75" customHeight="1" x14ac:dyDescent="0.2">
      <c r="A34" s="97"/>
      <c r="B34" s="101" t="s">
        <v>1</v>
      </c>
      <c r="C34" s="327"/>
      <c r="D34" s="328"/>
      <c r="E34" s="97"/>
      <c r="F34" s="101" t="s">
        <v>1</v>
      </c>
      <c r="G34" s="327"/>
      <c r="H34" s="328"/>
      <c r="I34" s="97"/>
      <c r="J34" s="101" t="s">
        <v>1</v>
      </c>
      <c r="K34" s="327"/>
      <c r="L34" s="328"/>
      <c r="N34" s="88"/>
      <c r="O34" s="88"/>
    </row>
    <row r="35" spans="1:16" ht="12.75" customHeight="1" x14ac:dyDescent="0.2">
      <c r="A35" s="97">
        <v>6</v>
      </c>
      <c r="B35" s="331">
        <f>PM!C$18</f>
        <v>0</v>
      </c>
      <c r="C35" s="332"/>
      <c r="D35" s="333"/>
      <c r="E35" s="97">
        <v>6</v>
      </c>
      <c r="F35" s="331">
        <f>SM!C$18</f>
        <v>0</v>
      </c>
      <c r="G35" s="332"/>
      <c r="H35" s="333"/>
      <c r="I35" s="97">
        <v>6</v>
      </c>
      <c r="J35" s="331">
        <f>DM!C$18</f>
        <v>0</v>
      </c>
      <c r="K35" s="332"/>
      <c r="L35" s="333"/>
      <c r="N35" s="88"/>
      <c r="O35" s="88"/>
      <c r="P35" s="58"/>
    </row>
    <row r="36" spans="1:16" ht="12.75" customHeight="1" x14ac:dyDescent="0.2">
      <c r="A36" s="97" t="s">
        <v>47</v>
      </c>
      <c r="B36" s="103"/>
      <c r="C36" s="105"/>
      <c r="D36" s="106"/>
      <c r="E36" s="104" t="s">
        <v>47</v>
      </c>
      <c r="F36" s="103"/>
      <c r="G36" s="105"/>
      <c r="H36" s="106"/>
      <c r="I36" s="104" t="s">
        <v>47</v>
      </c>
      <c r="J36" s="103"/>
      <c r="K36" s="105"/>
      <c r="L36" s="106"/>
      <c r="N36" s="88"/>
      <c r="O36" s="88"/>
      <c r="P36" s="58"/>
    </row>
    <row r="37" spans="1:16" ht="12.75" customHeight="1" x14ac:dyDescent="0.2">
      <c r="A37" s="120" t="s">
        <v>44</v>
      </c>
      <c r="B37" s="103"/>
      <c r="C37" s="103"/>
      <c r="D37" s="105"/>
      <c r="E37" s="112" t="s">
        <v>44</v>
      </c>
      <c r="F37" s="103"/>
      <c r="G37" s="103"/>
      <c r="H37" s="105"/>
      <c r="I37" s="112" t="s">
        <v>44</v>
      </c>
      <c r="J37" s="103"/>
      <c r="K37" s="103"/>
      <c r="L37" s="105"/>
      <c r="N37" s="88"/>
      <c r="O37" s="88"/>
      <c r="P37" s="58"/>
    </row>
    <row r="38" spans="1:16" ht="12.75" customHeight="1" x14ac:dyDescent="0.2">
      <c r="A38" s="97"/>
      <c r="B38" s="98"/>
      <c r="C38" s="98"/>
      <c r="D38" s="99"/>
      <c r="E38" s="97"/>
      <c r="F38" s="98"/>
      <c r="G38" s="98"/>
      <c r="H38" s="99"/>
      <c r="I38" s="97"/>
      <c r="J38" s="98"/>
      <c r="K38" s="98"/>
      <c r="L38" s="99"/>
      <c r="N38" s="88"/>
      <c r="O38" s="88"/>
      <c r="P38" s="58"/>
    </row>
    <row r="39" spans="1:16" ht="12.75" customHeight="1" x14ac:dyDescent="0.2">
      <c r="A39" s="97">
        <f>PM!$B$11</f>
        <v>2</v>
      </c>
      <c r="B39" s="341">
        <f>PM!$C$11</f>
        <v>0</v>
      </c>
      <c r="C39" s="341"/>
      <c r="D39" s="342"/>
      <c r="E39" s="97">
        <f>SM!$B$11</f>
        <v>2</v>
      </c>
      <c r="F39" s="341">
        <f>SM!$C$11</f>
        <v>0</v>
      </c>
      <c r="G39" s="341"/>
      <c r="H39" s="342"/>
      <c r="I39" s="97">
        <f>DM!$B$11</f>
        <v>2</v>
      </c>
      <c r="J39" s="341">
        <f>DM!$C$11</f>
        <v>0</v>
      </c>
      <c r="K39" s="341"/>
      <c r="L39" s="342"/>
      <c r="N39" s="58"/>
      <c r="O39" s="58"/>
      <c r="P39" s="58"/>
    </row>
    <row r="40" spans="1:16" ht="12.75" customHeight="1" x14ac:dyDescent="0.2">
      <c r="A40" s="97"/>
      <c r="B40" s="101" t="s">
        <v>1</v>
      </c>
      <c r="C40" s="327"/>
      <c r="D40" s="328"/>
      <c r="E40" s="97"/>
      <c r="F40" s="101" t="s">
        <v>1</v>
      </c>
      <c r="G40" s="327"/>
      <c r="H40" s="328"/>
      <c r="I40" s="97"/>
      <c r="J40" s="101" t="s">
        <v>1</v>
      </c>
      <c r="K40" s="327"/>
      <c r="L40" s="328"/>
      <c r="N40" s="58"/>
      <c r="O40" s="58"/>
      <c r="P40" s="58"/>
    </row>
    <row r="41" spans="1:16" ht="12.75" customHeight="1" x14ac:dyDescent="0.2">
      <c r="A41" s="97">
        <v>5</v>
      </c>
      <c r="B41" s="334">
        <f>PM!$C$23</f>
        <v>0</v>
      </c>
      <c r="C41" s="335"/>
      <c r="D41" s="336"/>
      <c r="E41" s="97">
        <v>5</v>
      </c>
      <c r="F41" s="334">
        <f>SM!$C$23</f>
        <v>0</v>
      </c>
      <c r="G41" s="335"/>
      <c r="H41" s="336"/>
      <c r="I41" s="97">
        <v>5</v>
      </c>
      <c r="J41" s="334">
        <f>DM!$C$23</f>
        <v>0</v>
      </c>
      <c r="K41" s="335"/>
      <c r="L41" s="336"/>
      <c r="N41" s="58"/>
      <c r="O41" s="58"/>
      <c r="P41" s="58"/>
    </row>
    <row r="42" spans="1:16" ht="12.75" customHeight="1" x14ac:dyDescent="0.2">
      <c r="A42" s="97" t="s">
        <v>47</v>
      </c>
      <c r="B42" s="117"/>
      <c r="C42" s="105"/>
      <c r="D42" s="106"/>
      <c r="E42" s="104" t="s">
        <v>47</v>
      </c>
      <c r="F42" s="117"/>
      <c r="G42" s="105"/>
      <c r="H42" s="106"/>
      <c r="I42" s="104" t="s">
        <v>47</v>
      </c>
      <c r="J42" s="117"/>
      <c r="K42" s="105"/>
      <c r="L42" s="106"/>
      <c r="N42" s="58"/>
      <c r="O42" s="58"/>
      <c r="P42" s="58"/>
    </row>
    <row r="43" spans="1:16" ht="12.75" customHeight="1" x14ac:dyDescent="0.2">
      <c r="A43" s="120" t="s">
        <v>44</v>
      </c>
      <c r="B43" s="103"/>
      <c r="C43" s="103"/>
      <c r="D43" s="105"/>
      <c r="E43" s="112" t="s">
        <v>44</v>
      </c>
      <c r="F43" s="103"/>
      <c r="G43" s="103"/>
      <c r="H43" s="105"/>
      <c r="I43" s="112" t="s">
        <v>44</v>
      </c>
      <c r="J43" s="103"/>
      <c r="K43" s="103"/>
      <c r="L43" s="105"/>
      <c r="N43" s="58"/>
      <c r="O43" s="58"/>
      <c r="P43" s="58"/>
    </row>
    <row r="44" spans="1:16" ht="12.75" customHeight="1" x14ac:dyDescent="0.2">
      <c r="A44" s="119"/>
      <c r="B44" s="98"/>
      <c r="C44" s="98"/>
      <c r="D44" s="99"/>
      <c r="E44" s="119"/>
      <c r="F44" s="98"/>
      <c r="G44" s="98"/>
      <c r="H44" s="99"/>
      <c r="I44" s="119"/>
      <c r="J44" s="98"/>
      <c r="K44" s="98"/>
      <c r="L44" s="99"/>
      <c r="N44" s="58"/>
      <c r="O44" s="58"/>
      <c r="P44" s="58"/>
    </row>
    <row r="45" spans="1:16" ht="12.75" customHeight="1" x14ac:dyDescent="0.2">
      <c r="A45" s="97">
        <f>PM!$B$16</f>
        <v>3</v>
      </c>
      <c r="B45" s="340">
        <f>PM!$C$16</f>
        <v>0</v>
      </c>
      <c r="C45" s="335"/>
      <c r="D45" s="336"/>
      <c r="E45" s="97">
        <f>SM!$B$16</f>
        <v>3</v>
      </c>
      <c r="F45" s="340">
        <f>SM!$C$16</f>
        <v>0</v>
      </c>
      <c r="G45" s="335"/>
      <c r="H45" s="336"/>
      <c r="I45" s="97">
        <f>DM!$B$16</f>
        <v>3</v>
      </c>
      <c r="J45" s="340">
        <f>DM!$C$16</f>
        <v>0</v>
      </c>
      <c r="K45" s="335"/>
      <c r="L45" s="336"/>
      <c r="N45" s="58"/>
      <c r="O45" s="58"/>
      <c r="P45" s="58"/>
    </row>
    <row r="46" spans="1:16" ht="12.75" customHeight="1" x14ac:dyDescent="0.2">
      <c r="A46" s="97"/>
      <c r="B46" s="101" t="s">
        <v>1</v>
      </c>
      <c r="C46" s="90"/>
      <c r="D46" s="102"/>
      <c r="E46" s="97"/>
      <c r="F46" s="101" t="s">
        <v>1</v>
      </c>
      <c r="G46" s="90"/>
      <c r="H46" s="102"/>
      <c r="I46" s="97"/>
      <c r="J46" s="101" t="s">
        <v>1</v>
      </c>
      <c r="K46" s="90"/>
      <c r="L46" s="102"/>
      <c r="N46" s="58"/>
      <c r="O46" s="58"/>
      <c r="P46" s="58"/>
    </row>
    <row r="47" spans="1:16" ht="12.75" customHeight="1" x14ac:dyDescent="0.2">
      <c r="A47" s="97">
        <v>7</v>
      </c>
      <c r="B47" s="337">
        <f>PM!$C$13</f>
        <v>0</v>
      </c>
      <c r="C47" s="337"/>
      <c r="D47" s="338"/>
      <c r="E47" s="97">
        <v>7</v>
      </c>
      <c r="F47" s="337">
        <f>SM!$C$13</f>
        <v>0</v>
      </c>
      <c r="G47" s="337"/>
      <c r="H47" s="338"/>
      <c r="I47" s="97">
        <v>7</v>
      </c>
      <c r="J47" s="337">
        <f>DM!$C$13</f>
        <v>0</v>
      </c>
      <c r="K47" s="337"/>
      <c r="L47" s="338"/>
      <c r="N47" s="58"/>
      <c r="O47" s="58"/>
      <c r="P47" s="58"/>
    </row>
    <row r="48" spans="1:16" ht="12.75" customHeight="1" x14ac:dyDescent="0.2">
      <c r="A48" s="97" t="s">
        <v>47</v>
      </c>
      <c r="B48" s="117"/>
      <c r="C48" s="105"/>
      <c r="D48" s="106"/>
      <c r="E48" s="104" t="s">
        <v>47</v>
      </c>
      <c r="F48" s="117"/>
      <c r="G48" s="105"/>
      <c r="H48" s="106"/>
      <c r="I48" s="104" t="s">
        <v>47</v>
      </c>
      <c r="J48" s="117"/>
      <c r="K48" s="105"/>
      <c r="L48" s="106"/>
      <c r="N48" s="58"/>
      <c r="O48" s="58"/>
      <c r="P48" s="58"/>
    </row>
    <row r="49" spans="1:16" ht="12.75" customHeight="1" x14ac:dyDescent="0.2">
      <c r="A49" s="120" t="s">
        <v>44</v>
      </c>
      <c r="B49" s="103"/>
      <c r="C49" s="103"/>
      <c r="D49" s="105"/>
      <c r="E49" s="112" t="s">
        <v>44</v>
      </c>
      <c r="F49" s="103"/>
      <c r="G49" s="103"/>
      <c r="H49" s="105"/>
      <c r="I49" s="112" t="s">
        <v>44</v>
      </c>
      <c r="J49" s="103"/>
      <c r="K49" s="103"/>
      <c r="L49" s="105"/>
      <c r="N49" s="58"/>
      <c r="O49" s="58"/>
      <c r="P49" s="58"/>
    </row>
    <row r="50" spans="1:16" ht="12.75" customHeight="1" x14ac:dyDescent="0.2">
      <c r="A50" s="119"/>
      <c r="B50" s="98"/>
      <c r="C50" s="98"/>
      <c r="D50" s="99"/>
      <c r="E50" s="119"/>
      <c r="F50" s="98"/>
      <c r="G50" s="98"/>
      <c r="H50" s="99"/>
      <c r="I50" s="119"/>
      <c r="J50" s="98"/>
      <c r="K50" s="98"/>
      <c r="L50" s="99"/>
      <c r="N50" s="58"/>
      <c r="O50" s="58"/>
      <c r="P50" s="58"/>
    </row>
    <row r="51" spans="1:16" ht="12.75" customHeight="1" x14ac:dyDescent="0.2">
      <c r="A51" s="97">
        <f>PM!$B$21</f>
        <v>4</v>
      </c>
      <c r="B51" s="329">
        <f>PM!C$21</f>
        <v>0</v>
      </c>
      <c r="C51" s="339"/>
      <c r="D51" s="330"/>
      <c r="E51" s="97">
        <f>SM!$B$21</f>
        <v>4</v>
      </c>
      <c r="F51" s="329">
        <f>SM!C$21</f>
        <v>0</v>
      </c>
      <c r="G51" s="339"/>
      <c r="H51" s="330"/>
      <c r="I51" s="97">
        <f>DM!$B$21</f>
        <v>4</v>
      </c>
      <c r="J51" s="329">
        <f>DM!C$21</f>
        <v>0</v>
      </c>
      <c r="K51" s="339"/>
      <c r="L51" s="330"/>
      <c r="N51" s="58"/>
      <c r="O51" s="58"/>
      <c r="P51" s="58"/>
    </row>
    <row r="52" spans="1:16" ht="12.75" customHeight="1" x14ac:dyDescent="0.2">
      <c r="A52" s="97"/>
      <c r="B52" s="101" t="s">
        <v>1</v>
      </c>
      <c r="C52" s="90"/>
      <c r="D52" s="102"/>
      <c r="E52" s="97"/>
      <c r="F52" s="101" t="s">
        <v>1</v>
      </c>
      <c r="G52" s="90"/>
      <c r="H52" s="102"/>
      <c r="I52" s="97"/>
      <c r="J52" s="101" t="s">
        <v>1</v>
      </c>
      <c r="K52" s="90"/>
      <c r="L52" s="102"/>
      <c r="N52" s="58"/>
      <c r="O52" s="58"/>
      <c r="P52" s="58"/>
    </row>
    <row r="53" spans="1:16" ht="12.75" customHeight="1" x14ac:dyDescent="0.2">
      <c r="A53" s="97">
        <v>8</v>
      </c>
      <c r="B53" s="346">
        <f>PM!$C$8</f>
        <v>0</v>
      </c>
      <c r="C53" s="346"/>
      <c r="D53" s="347"/>
      <c r="E53" s="97">
        <v>8</v>
      </c>
      <c r="F53" s="346">
        <f>SM!$C$8</f>
        <v>0</v>
      </c>
      <c r="G53" s="346"/>
      <c r="H53" s="347"/>
      <c r="I53" s="97">
        <v>8</v>
      </c>
      <c r="J53" s="346">
        <f>DM!$C$8</f>
        <v>0</v>
      </c>
      <c r="K53" s="346"/>
      <c r="L53" s="347"/>
      <c r="N53" s="58"/>
      <c r="O53" s="58"/>
      <c r="P53" s="58"/>
    </row>
    <row r="54" spans="1:16" ht="12.75" customHeight="1" x14ac:dyDescent="0.2">
      <c r="A54" s="97" t="s">
        <v>47</v>
      </c>
      <c r="B54" s="117"/>
      <c r="C54" s="105"/>
      <c r="D54" s="106"/>
      <c r="E54" s="104" t="s">
        <v>47</v>
      </c>
      <c r="F54" s="117"/>
      <c r="G54" s="105"/>
      <c r="H54" s="106"/>
      <c r="I54" s="104" t="s">
        <v>47</v>
      </c>
      <c r="J54" s="117"/>
      <c r="K54" s="105"/>
      <c r="L54" s="106"/>
      <c r="N54" s="58"/>
      <c r="O54" s="58"/>
      <c r="P54" s="58"/>
    </row>
    <row r="55" spans="1:16" ht="12.75" customHeight="1" x14ac:dyDescent="0.2">
      <c r="A55" s="120" t="s">
        <v>44</v>
      </c>
      <c r="B55" s="103"/>
      <c r="C55" s="103"/>
      <c r="D55" s="105"/>
      <c r="E55" s="112" t="s">
        <v>44</v>
      </c>
      <c r="F55" s="103"/>
      <c r="G55" s="103"/>
      <c r="H55" s="105"/>
      <c r="I55" s="112" t="s">
        <v>44</v>
      </c>
      <c r="J55" s="103"/>
      <c r="K55" s="103"/>
      <c r="L55" s="105"/>
      <c r="N55" s="58"/>
      <c r="O55" s="58"/>
      <c r="P55" s="58"/>
    </row>
  </sheetData>
  <sheetProtection sheet="1" objects="1" scenarios="1" selectLockedCells="1"/>
  <mergeCells count="73">
    <mergeCell ref="J14:L14"/>
    <mergeCell ref="J53:L53"/>
    <mergeCell ref="G40:H40"/>
    <mergeCell ref="F41:H41"/>
    <mergeCell ref="F53:H53"/>
    <mergeCell ref="K40:L40"/>
    <mergeCell ref="J41:L41"/>
    <mergeCell ref="F51:H51"/>
    <mergeCell ref="J51:L51"/>
    <mergeCell ref="F45:H45"/>
    <mergeCell ref="J45:L45"/>
    <mergeCell ref="F47:H47"/>
    <mergeCell ref="J47:L47"/>
    <mergeCell ref="J35:L35"/>
    <mergeCell ref="J31:K31"/>
    <mergeCell ref="J39:L39"/>
    <mergeCell ref="B53:D53"/>
    <mergeCell ref="G34:H34"/>
    <mergeCell ref="J18:L18"/>
    <mergeCell ref="J20:L20"/>
    <mergeCell ref="F39:H39"/>
    <mergeCell ref="F31:G31"/>
    <mergeCell ref="F20:H20"/>
    <mergeCell ref="B26:D26"/>
    <mergeCell ref="B18:D18"/>
    <mergeCell ref="F12:H12"/>
    <mergeCell ref="G13:H13"/>
    <mergeCell ref="F14:H14"/>
    <mergeCell ref="F26:H26"/>
    <mergeCell ref="F33:H33"/>
    <mergeCell ref="C13:D13"/>
    <mergeCell ref="F18:H18"/>
    <mergeCell ref="B51:D51"/>
    <mergeCell ref="B45:D45"/>
    <mergeCell ref="B47:D47"/>
    <mergeCell ref="C40:D40"/>
    <mergeCell ref="B41:D41"/>
    <mergeCell ref="B35:D35"/>
    <mergeCell ref="B31:C31"/>
    <mergeCell ref="B39:D39"/>
    <mergeCell ref="F35:H35"/>
    <mergeCell ref="B12:D12"/>
    <mergeCell ref="B14:D14"/>
    <mergeCell ref="J24:L24"/>
    <mergeCell ref="B33:D33"/>
    <mergeCell ref="C34:D34"/>
    <mergeCell ref="A30:D30"/>
    <mergeCell ref="E30:H30"/>
    <mergeCell ref="I30:L30"/>
    <mergeCell ref="J12:L12"/>
    <mergeCell ref="K13:L13"/>
    <mergeCell ref="J26:L26"/>
    <mergeCell ref="B20:D20"/>
    <mergeCell ref="B24:D24"/>
    <mergeCell ref="F24:H24"/>
    <mergeCell ref="J33:L33"/>
    <mergeCell ref="K34:L34"/>
    <mergeCell ref="B1:J1"/>
    <mergeCell ref="B6:D6"/>
    <mergeCell ref="B8:D8"/>
    <mergeCell ref="A3:D3"/>
    <mergeCell ref="E3:H3"/>
    <mergeCell ref="I3:L3"/>
    <mergeCell ref="B4:C4"/>
    <mergeCell ref="J4:K4"/>
    <mergeCell ref="F6:H6"/>
    <mergeCell ref="F4:G4"/>
    <mergeCell ref="G7:H7"/>
    <mergeCell ref="F8:H8"/>
    <mergeCell ref="C7:D7"/>
    <mergeCell ref="J6:L6"/>
    <mergeCell ref="K7:L7"/>
    <mergeCell ref="J8:L8"/>
  </mergeCells>
  <phoneticPr fontId="2" type="noConversion"/>
  <pageMargins left="0.5" right="0.5" top="0.5" bottom="0.5" header="0" footer="0"/>
  <pageSetup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showZeros="0" workbookViewId="0">
      <selection activeCell="F8" sqref="F8:H8"/>
    </sheetView>
  </sheetViews>
  <sheetFormatPr defaultRowHeight="12.75" customHeight="1" x14ac:dyDescent="0.2"/>
  <cols>
    <col min="1" max="13" width="6.7109375" style="58" customWidth="1"/>
    <col min="14" max="14" width="8.7109375" style="58" customWidth="1"/>
    <col min="15" max="19" width="6.7109375" style="58" customWidth="1"/>
    <col min="20" max="16384" width="9.140625" style="58"/>
  </cols>
  <sheetData>
    <row r="1" spans="1:17" ht="12.75" customHeight="1" x14ac:dyDescent="0.25">
      <c r="B1" s="360" t="s">
        <v>50</v>
      </c>
      <c r="C1" s="361"/>
      <c r="D1" s="361"/>
      <c r="E1" s="361"/>
      <c r="F1" s="361"/>
      <c r="G1" s="361"/>
      <c r="H1" s="361"/>
      <c r="I1" s="361"/>
      <c r="J1" s="362"/>
      <c r="K1" s="89"/>
      <c r="L1" s="91"/>
      <c r="N1" s="91"/>
      <c r="O1" s="91"/>
      <c r="P1" s="91"/>
      <c r="Q1" s="88"/>
    </row>
    <row r="2" spans="1:17" ht="12.75" customHeight="1" x14ac:dyDescent="0.2">
      <c r="B2" s="91"/>
      <c r="C2" s="91"/>
      <c r="D2" s="91"/>
      <c r="F2" s="91"/>
      <c r="G2" s="91"/>
      <c r="H2" s="91"/>
      <c r="J2" s="91"/>
      <c r="K2" s="91"/>
      <c r="L2" s="91"/>
      <c r="N2" s="91"/>
      <c r="O2" s="91"/>
      <c r="P2" s="91"/>
      <c r="Q2" s="88"/>
    </row>
    <row r="3" spans="1:17" ht="12.75" customHeight="1" x14ac:dyDescent="0.2">
      <c r="A3" s="363" t="s">
        <v>3</v>
      </c>
      <c r="B3" s="364"/>
      <c r="C3" s="364"/>
      <c r="D3" s="365"/>
      <c r="E3" s="366" t="s">
        <v>15</v>
      </c>
      <c r="F3" s="367"/>
      <c r="G3" s="367"/>
      <c r="H3" s="368"/>
      <c r="I3" s="369" t="s">
        <v>42</v>
      </c>
      <c r="J3" s="370"/>
      <c r="K3" s="370"/>
      <c r="L3" s="371"/>
      <c r="M3" s="88"/>
      <c r="N3" s="92"/>
      <c r="O3" s="92"/>
      <c r="P3" s="91"/>
      <c r="Q3" s="91"/>
    </row>
    <row r="4" spans="1:17" ht="12.75" customHeight="1" x14ac:dyDescent="0.2">
      <c r="A4" s="93" t="s">
        <v>32</v>
      </c>
      <c r="B4" s="348" t="s">
        <v>0</v>
      </c>
      <c r="C4" s="349"/>
      <c r="D4" s="95" t="s">
        <v>46</v>
      </c>
      <c r="E4" s="93" t="s">
        <v>32</v>
      </c>
      <c r="F4" s="348" t="s">
        <v>0</v>
      </c>
      <c r="G4" s="349"/>
      <c r="H4" s="95" t="s">
        <v>46</v>
      </c>
      <c r="I4" s="93" t="s">
        <v>32</v>
      </c>
      <c r="J4" s="348" t="s">
        <v>0</v>
      </c>
      <c r="K4" s="349"/>
      <c r="L4" s="95" t="s">
        <v>46</v>
      </c>
      <c r="N4" s="96" t="s">
        <v>65</v>
      </c>
      <c r="O4" s="92"/>
      <c r="P4" s="91"/>
    </row>
    <row r="5" spans="1:17" ht="12.75" customHeight="1" x14ac:dyDescent="0.2">
      <c r="A5" s="57"/>
      <c r="B5" s="98"/>
      <c r="C5" s="98"/>
      <c r="D5" s="99"/>
      <c r="E5" s="57"/>
      <c r="F5" s="98"/>
      <c r="G5" s="98"/>
      <c r="H5" s="99"/>
      <c r="I5" s="57"/>
      <c r="J5" s="98"/>
      <c r="K5" s="98"/>
      <c r="L5" s="99"/>
      <c r="N5" s="92" t="s">
        <v>63</v>
      </c>
      <c r="O5" s="98"/>
      <c r="P5" s="91"/>
    </row>
    <row r="6" spans="1:17" ht="12.75" customHeight="1" x14ac:dyDescent="0.2">
      <c r="A6" s="97">
        <v>1</v>
      </c>
      <c r="B6" s="344">
        <f>PL!$C$6</f>
        <v>0</v>
      </c>
      <c r="C6" s="344"/>
      <c r="D6" s="327"/>
      <c r="E6" s="104">
        <v>1</v>
      </c>
      <c r="F6" s="372">
        <f>SL!$C$6</f>
        <v>0</v>
      </c>
      <c r="G6" s="372"/>
      <c r="H6" s="373"/>
      <c r="I6" s="97">
        <v>1</v>
      </c>
      <c r="J6" s="344">
        <f>DL!$C$6</f>
        <v>0</v>
      </c>
      <c r="K6" s="344"/>
      <c r="L6" s="327"/>
      <c r="N6" s="100" t="s">
        <v>64</v>
      </c>
      <c r="O6" s="98"/>
    </row>
    <row r="7" spans="1:17" ht="12.75" customHeight="1" x14ac:dyDescent="0.2">
      <c r="A7" s="97"/>
      <c r="B7" s="101" t="s">
        <v>1</v>
      </c>
      <c r="C7" s="327"/>
      <c r="D7" s="328"/>
      <c r="E7" s="97"/>
      <c r="F7" s="101" t="s">
        <v>1</v>
      </c>
      <c r="G7" s="327"/>
      <c r="H7" s="328"/>
      <c r="I7" s="97"/>
      <c r="J7" s="101" t="s">
        <v>1</v>
      </c>
      <c r="K7" s="327"/>
      <c r="L7" s="328"/>
      <c r="N7" s="103"/>
      <c r="O7" s="88"/>
    </row>
    <row r="8" spans="1:17" ht="12.75" customHeight="1" x14ac:dyDescent="0.2">
      <c r="A8" s="97">
        <v>5</v>
      </c>
      <c r="B8" s="334">
        <f>PL!$C$23</f>
        <v>0</v>
      </c>
      <c r="C8" s="343"/>
      <c r="D8" s="336"/>
      <c r="E8" s="97">
        <v>5</v>
      </c>
      <c r="F8" s="334">
        <f>SL!$C$23</f>
        <v>0</v>
      </c>
      <c r="G8" s="343"/>
      <c r="H8" s="336"/>
      <c r="I8" s="97">
        <v>5</v>
      </c>
      <c r="J8" s="334">
        <f>DL!$C$23</f>
        <v>0</v>
      </c>
      <c r="K8" s="343"/>
      <c r="L8" s="336"/>
      <c r="N8" s="103"/>
      <c r="O8" s="88"/>
    </row>
    <row r="9" spans="1:17" ht="12.75" customHeight="1" x14ac:dyDescent="0.2">
      <c r="A9" s="97" t="s">
        <v>47</v>
      </c>
      <c r="B9" s="123"/>
      <c r="C9" s="105"/>
      <c r="D9" s="106"/>
      <c r="E9" s="97" t="s">
        <v>47</v>
      </c>
      <c r="F9" s="103"/>
      <c r="G9" s="105"/>
      <c r="H9" s="106"/>
      <c r="I9" s="97" t="s">
        <v>47</v>
      </c>
      <c r="J9" s="103"/>
      <c r="K9" s="105"/>
      <c r="L9" s="106"/>
      <c r="N9" s="108"/>
      <c r="O9" s="88"/>
    </row>
    <row r="10" spans="1:17" ht="12.75" customHeight="1" x14ac:dyDescent="0.2">
      <c r="A10" s="120" t="s">
        <v>44</v>
      </c>
      <c r="B10" s="103"/>
      <c r="C10" s="103"/>
      <c r="D10" s="105"/>
      <c r="E10" s="120" t="s">
        <v>44</v>
      </c>
      <c r="F10" s="103"/>
      <c r="G10" s="103"/>
      <c r="H10" s="105"/>
      <c r="I10" s="120" t="s">
        <v>44</v>
      </c>
      <c r="J10" s="103"/>
      <c r="K10" s="103"/>
      <c r="L10" s="105"/>
      <c r="N10" s="108"/>
      <c r="O10" s="88"/>
    </row>
    <row r="11" spans="1:17" ht="12.75" customHeight="1" x14ac:dyDescent="0.2">
      <c r="A11" s="97"/>
      <c r="B11" s="98"/>
      <c r="C11" s="98"/>
      <c r="D11" s="99"/>
      <c r="E11" s="97"/>
      <c r="F11" s="98"/>
      <c r="G11" s="98"/>
      <c r="H11" s="99"/>
      <c r="I11" s="97"/>
      <c r="J11" s="98"/>
      <c r="K11" s="98"/>
      <c r="L11" s="99"/>
      <c r="N11" s="108"/>
      <c r="O11" s="88"/>
    </row>
    <row r="12" spans="1:17" ht="12.75" customHeight="1" x14ac:dyDescent="0.2">
      <c r="A12" s="97">
        <v>2</v>
      </c>
      <c r="B12" s="341">
        <f>PL!$C$11</f>
        <v>0</v>
      </c>
      <c r="C12" s="341"/>
      <c r="D12" s="342"/>
      <c r="E12" s="97">
        <v>2</v>
      </c>
      <c r="F12" s="341">
        <f>SL!$C$11</f>
        <v>0</v>
      </c>
      <c r="G12" s="341"/>
      <c r="H12" s="342"/>
      <c r="I12" s="97">
        <v>2</v>
      </c>
      <c r="J12" s="341">
        <f>DL!$C$11</f>
        <v>0</v>
      </c>
      <c r="K12" s="341"/>
      <c r="L12" s="342"/>
      <c r="N12" s="108"/>
      <c r="O12" s="88"/>
    </row>
    <row r="13" spans="1:17" ht="12.75" customHeight="1" x14ac:dyDescent="0.2">
      <c r="A13" s="97"/>
      <c r="B13" s="101" t="s">
        <v>1</v>
      </c>
      <c r="C13" s="327"/>
      <c r="D13" s="328"/>
      <c r="E13" s="97"/>
      <c r="F13" s="101" t="s">
        <v>1</v>
      </c>
      <c r="G13" s="327"/>
      <c r="H13" s="328"/>
      <c r="I13" s="97"/>
      <c r="J13" s="101" t="s">
        <v>1</v>
      </c>
      <c r="K13" s="327"/>
      <c r="L13" s="328"/>
      <c r="N13" s="108"/>
      <c r="O13" s="88"/>
    </row>
    <row r="14" spans="1:17" ht="12.75" customHeight="1" x14ac:dyDescent="0.2">
      <c r="A14" s="97">
        <v>6</v>
      </c>
      <c r="B14" s="331">
        <f>PL!C$18</f>
        <v>0</v>
      </c>
      <c r="C14" s="332"/>
      <c r="D14" s="333"/>
      <c r="E14" s="97">
        <v>6</v>
      </c>
      <c r="F14" s="331">
        <f>SL!C$18</f>
        <v>0</v>
      </c>
      <c r="G14" s="331"/>
      <c r="H14" s="350"/>
      <c r="I14" s="97">
        <v>6</v>
      </c>
      <c r="J14" s="331">
        <f>DL!C$18</f>
        <v>0</v>
      </c>
      <c r="K14" s="331"/>
      <c r="L14" s="350"/>
      <c r="N14" s="108"/>
      <c r="O14" s="88"/>
    </row>
    <row r="15" spans="1:17" ht="12.75" customHeight="1" x14ac:dyDescent="0.2">
      <c r="A15" s="97" t="s">
        <v>47</v>
      </c>
      <c r="B15" s="117"/>
      <c r="C15" s="105"/>
      <c r="D15" s="106"/>
      <c r="E15" s="97" t="s">
        <v>47</v>
      </c>
      <c r="F15" s="117"/>
      <c r="G15" s="105"/>
      <c r="H15" s="106"/>
      <c r="I15" s="97" t="s">
        <v>47</v>
      </c>
      <c r="J15" s="117"/>
      <c r="K15" s="105"/>
      <c r="L15" s="106"/>
      <c r="N15" s="108"/>
      <c r="O15" s="88"/>
    </row>
    <row r="16" spans="1:17" ht="12.75" customHeight="1" x14ac:dyDescent="0.2">
      <c r="A16" s="120" t="s">
        <v>44</v>
      </c>
      <c r="B16" s="103"/>
      <c r="C16" s="103"/>
      <c r="D16" s="105"/>
      <c r="E16" s="120" t="s">
        <v>44</v>
      </c>
      <c r="F16" s="103"/>
      <c r="G16" s="103"/>
      <c r="H16" s="105"/>
      <c r="I16" s="120" t="s">
        <v>44</v>
      </c>
      <c r="J16" s="103"/>
      <c r="K16" s="103"/>
      <c r="L16" s="105"/>
      <c r="N16" s="108"/>
      <c r="O16" s="118"/>
      <c r="Q16" s="75"/>
    </row>
    <row r="17" spans="1:17" ht="12.75" customHeight="1" x14ac:dyDescent="0.2">
      <c r="A17" s="119"/>
      <c r="B17" s="98"/>
      <c r="C17" s="98"/>
      <c r="D17" s="99"/>
      <c r="E17" s="119"/>
      <c r="F17" s="98"/>
      <c r="G17" s="98"/>
      <c r="H17" s="99"/>
      <c r="I17" s="119"/>
      <c r="J17" s="98"/>
      <c r="K17" s="98"/>
      <c r="L17" s="99"/>
      <c r="N17" s="108"/>
      <c r="O17" s="88"/>
      <c r="Q17" s="88"/>
    </row>
    <row r="18" spans="1:17" ht="12.75" customHeight="1" x14ac:dyDescent="0.2">
      <c r="A18" s="97">
        <v>3</v>
      </c>
      <c r="B18" s="340">
        <f>PL!$C$16</f>
        <v>0</v>
      </c>
      <c r="C18" s="343"/>
      <c r="D18" s="336"/>
      <c r="E18" s="97">
        <v>3</v>
      </c>
      <c r="F18" s="340">
        <f>SL!$C$16</f>
        <v>0</v>
      </c>
      <c r="G18" s="340"/>
      <c r="H18" s="345"/>
      <c r="I18" s="97">
        <v>3</v>
      </c>
      <c r="J18" s="340">
        <f>DL!$C$16</f>
        <v>0</v>
      </c>
      <c r="K18" s="343"/>
      <c r="L18" s="336"/>
      <c r="N18" s="103"/>
      <c r="O18" s="88"/>
    </row>
    <row r="19" spans="1:17" ht="12.75" customHeight="1" x14ac:dyDescent="0.2">
      <c r="A19" s="97"/>
      <c r="B19" s="101" t="s">
        <v>1</v>
      </c>
      <c r="C19" s="90"/>
      <c r="D19" s="102"/>
      <c r="E19" s="97"/>
      <c r="F19" s="101" t="s">
        <v>1</v>
      </c>
      <c r="G19" s="90"/>
      <c r="H19" s="102"/>
      <c r="I19" s="97"/>
      <c r="J19" s="101" t="s">
        <v>1</v>
      </c>
      <c r="K19" s="90"/>
      <c r="L19" s="102"/>
      <c r="N19" s="103"/>
      <c r="O19" s="88"/>
    </row>
    <row r="20" spans="1:17" ht="12.75" customHeight="1" x14ac:dyDescent="0.2">
      <c r="A20" s="97">
        <v>8</v>
      </c>
      <c r="B20" s="346">
        <f>PL!$C$8</f>
        <v>0</v>
      </c>
      <c r="C20" s="346"/>
      <c r="D20" s="347"/>
      <c r="E20" s="97">
        <v>8</v>
      </c>
      <c r="F20" s="346">
        <f>SL!$C$8</f>
        <v>0</v>
      </c>
      <c r="G20" s="346"/>
      <c r="H20" s="347"/>
      <c r="I20" s="97">
        <v>8</v>
      </c>
      <c r="J20" s="346">
        <f>DL!$C$8</f>
        <v>0</v>
      </c>
      <c r="K20" s="346"/>
      <c r="L20" s="347"/>
      <c r="N20" s="108"/>
      <c r="O20" s="88"/>
    </row>
    <row r="21" spans="1:17" ht="12.75" customHeight="1" x14ac:dyDescent="0.2">
      <c r="A21" s="97" t="s">
        <v>47</v>
      </c>
      <c r="B21" s="117"/>
      <c r="C21" s="105"/>
      <c r="D21" s="106"/>
      <c r="E21" s="97" t="s">
        <v>47</v>
      </c>
      <c r="F21" s="117"/>
      <c r="G21" s="105"/>
      <c r="H21" s="106"/>
      <c r="I21" s="97" t="s">
        <v>47</v>
      </c>
      <c r="J21" s="117"/>
      <c r="K21" s="105"/>
      <c r="L21" s="106"/>
      <c r="N21" s="108"/>
      <c r="O21" s="88"/>
    </row>
    <row r="22" spans="1:17" ht="12.75" customHeight="1" x14ac:dyDescent="0.2">
      <c r="A22" s="120" t="s">
        <v>44</v>
      </c>
      <c r="B22" s="103"/>
      <c r="C22" s="103"/>
      <c r="D22" s="105"/>
      <c r="E22" s="120" t="s">
        <v>44</v>
      </c>
      <c r="F22" s="103"/>
      <c r="G22" s="103"/>
      <c r="H22" s="105"/>
      <c r="I22" s="120" t="s">
        <v>44</v>
      </c>
      <c r="J22" s="103"/>
      <c r="K22" s="103"/>
      <c r="L22" s="105"/>
      <c r="N22" s="108"/>
      <c r="O22" s="98"/>
    </row>
    <row r="23" spans="1:17" ht="12.75" customHeight="1" x14ac:dyDescent="0.2">
      <c r="A23" s="119"/>
      <c r="B23" s="98"/>
      <c r="C23" s="98"/>
      <c r="D23" s="99"/>
      <c r="E23" s="119"/>
      <c r="F23" s="98"/>
      <c r="G23" s="98"/>
      <c r="H23" s="99"/>
      <c r="I23" s="119"/>
      <c r="J23" s="98"/>
      <c r="K23" s="98"/>
      <c r="L23" s="99"/>
      <c r="N23" s="108"/>
      <c r="O23" s="98"/>
    </row>
    <row r="24" spans="1:17" ht="12.75" customHeight="1" x14ac:dyDescent="0.2">
      <c r="A24" s="97">
        <v>4</v>
      </c>
      <c r="B24" s="329">
        <f>PL!C$21</f>
        <v>0</v>
      </c>
      <c r="C24" s="327"/>
      <c r="D24" s="330"/>
      <c r="E24" s="97">
        <v>4</v>
      </c>
      <c r="F24" s="329">
        <f>SL!K$21</f>
        <v>0</v>
      </c>
      <c r="G24" s="327"/>
      <c r="H24" s="330"/>
      <c r="I24" s="97">
        <v>4</v>
      </c>
      <c r="J24" s="329">
        <f>DL!C$21</f>
        <v>0</v>
      </c>
      <c r="K24" s="327"/>
      <c r="L24" s="330"/>
      <c r="N24" s="108"/>
      <c r="O24" s="88"/>
    </row>
    <row r="25" spans="1:17" ht="12.75" customHeight="1" x14ac:dyDescent="0.2">
      <c r="A25" s="97"/>
      <c r="B25" s="101" t="s">
        <v>1</v>
      </c>
      <c r="C25" s="90"/>
      <c r="D25" s="102"/>
      <c r="E25" s="97"/>
      <c r="F25" s="101" t="s">
        <v>1</v>
      </c>
      <c r="G25" s="90"/>
      <c r="H25" s="102"/>
      <c r="I25" s="97"/>
      <c r="J25" s="101" t="s">
        <v>1</v>
      </c>
      <c r="K25" s="90"/>
      <c r="L25" s="102"/>
      <c r="N25" s="108"/>
      <c r="O25" s="88"/>
    </row>
    <row r="26" spans="1:17" ht="12.75" customHeight="1" x14ac:dyDescent="0.2">
      <c r="A26" s="97">
        <v>7</v>
      </c>
      <c r="B26" s="337">
        <f>PL!$C$13</f>
        <v>0</v>
      </c>
      <c r="C26" s="337"/>
      <c r="D26" s="338"/>
      <c r="E26" s="97">
        <v>7</v>
      </c>
      <c r="F26" s="337">
        <f>SL!$C$13</f>
        <v>0</v>
      </c>
      <c r="G26" s="337"/>
      <c r="H26" s="338"/>
      <c r="I26" s="97">
        <v>7</v>
      </c>
      <c r="J26" s="337">
        <f>DL!$C$13</f>
        <v>0</v>
      </c>
      <c r="K26" s="337"/>
      <c r="L26" s="338"/>
      <c r="N26" s="108"/>
      <c r="O26" s="88"/>
    </row>
    <row r="27" spans="1:17" ht="12.75" customHeight="1" x14ac:dyDescent="0.2">
      <c r="A27" s="97" t="s">
        <v>47</v>
      </c>
      <c r="B27" s="117"/>
      <c r="C27" s="105"/>
      <c r="D27" s="106"/>
      <c r="E27" s="97" t="s">
        <v>47</v>
      </c>
      <c r="F27" s="117"/>
      <c r="G27" s="105"/>
      <c r="H27" s="106"/>
      <c r="I27" s="97" t="s">
        <v>47</v>
      </c>
      <c r="J27" s="117"/>
      <c r="K27" s="105"/>
      <c r="L27" s="106"/>
      <c r="N27" s="108"/>
      <c r="O27" s="88"/>
    </row>
    <row r="28" spans="1:17" ht="12.75" customHeight="1" x14ac:dyDescent="0.2">
      <c r="A28" s="120" t="s">
        <v>44</v>
      </c>
      <c r="B28" s="103"/>
      <c r="C28" s="103"/>
      <c r="D28" s="105"/>
      <c r="E28" s="120" t="s">
        <v>44</v>
      </c>
      <c r="F28" s="103"/>
      <c r="G28" s="103"/>
      <c r="H28" s="105"/>
      <c r="I28" s="120" t="s">
        <v>44</v>
      </c>
      <c r="J28" s="103"/>
      <c r="K28" s="103"/>
      <c r="L28" s="105"/>
      <c r="N28" s="108"/>
      <c r="O28" s="88"/>
    </row>
    <row r="29" spans="1:17" ht="12.75" customHeight="1" x14ac:dyDescent="0.2">
      <c r="B29" s="96"/>
      <c r="C29" s="96"/>
      <c r="D29" s="91"/>
      <c r="F29" s="96"/>
      <c r="G29" s="96"/>
      <c r="H29" s="91"/>
      <c r="N29" s="88"/>
      <c r="O29" s="88"/>
    </row>
    <row r="30" spans="1:17" ht="12.75" customHeight="1" x14ac:dyDescent="0.2">
      <c r="A30" s="351" t="s">
        <v>4</v>
      </c>
      <c r="B30" s="352"/>
      <c r="C30" s="352"/>
      <c r="D30" s="353"/>
      <c r="E30" s="354" t="s">
        <v>16</v>
      </c>
      <c r="F30" s="355"/>
      <c r="G30" s="355"/>
      <c r="H30" s="356"/>
      <c r="I30" s="357" t="s">
        <v>43</v>
      </c>
      <c r="J30" s="358"/>
      <c r="K30" s="358"/>
      <c r="L30" s="359"/>
      <c r="N30" s="88"/>
      <c r="O30" s="88"/>
    </row>
    <row r="31" spans="1:17" ht="12.75" customHeight="1" x14ac:dyDescent="0.2">
      <c r="A31" s="93" t="s">
        <v>32</v>
      </c>
      <c r="B31" s="348" t="s">
        <v>0</v>
      </c>
      <c r="C31" s="349"/>
      <c r="D31" s="95" t="s">
        <v>46</v>
      </c>
      <c r="E31" s="93" t="s">
        <v>32</v>
      </c>
      <c r="F31" s="348" t="s">
        <v>0</v>
      </c>
      <c r="G31" s="349"/>
      <c r="H31" s="95" t="s">
        <v>46</v>
      </c>
      <c r="I31" s="93" t="s">
        <v>32</v>
      </c>
      <c r="J31" s="348" t="s">
        <v>0</v>
      </c>
      <c r="K31" s="349"/>
      <c r="L31" s="95" t="s">
        <v>46</v>
      </c>
      <c r="N31" s="88"/>
      <c r="O31" s="88"/>
    </row>
    <row r="32" spans="1:17" ht="12.75" customHeight="1" x14ac:dyDescent="0.2">
      <c r="A32" s="57"/>
      <c r="B32" s="98"/>
      <c r="C32" s="98"/>
      <c r="D32" s="99"/>
      <c r="E32" s="57"/>
      <c r="F32" s="98"/>
      <c r="G32" s="98"/>
      <c r="H32" s="99"/>
      <c r="I32" s="57"/>
      <c r="J32" s="98"/>
      <c r="K32" s="98"/>
      <c r="L32" s="99"/>
      <c r="N32" s="88"/>
      <c r="O32" s="88"/>
    </row>
    <row r="33" spans="1:17" ht="12.75" customHeight="1" x14ac:dyDescent="0.2">
      <c r="A33" s="97">
        <v>1</v>
      </c>
      <c r="B33" s="344">
        <f>PM!$C$6</f>
        <v>0</v>
      </c>
      <c r="C33" s="344"/>
      <c r="D33" s="339"/>
      <c r="E33" s="97">
        <v>1</v>
      </c>
      <c r="F33" s="344">
        <f>SM!$C$6</f>
        <v>0</v>
      </c>
      <c r="G33" s="344"/>
      <c r="H33" s="339"/>
      <c r="I33" s="97">
        <v>1</v>
      </c>
      <c r="J33" s="344">
        <f>DM!$C$6</f>
        <v>0</v>
      </c>
      <c r="K33" s="344"/>
      <c r="L33" s="339"/>
      <c r="N33" s="88"/>
      <c r="O33" s="88"/>
    </row>
    <row r="34" spans="1:17" ht="12.75" customHeight="1" x14ac:dyDescent="0.2">
      <c r="A34" s="97"/>
      <c r="B34" s="101" t="s">
        <v>1</v>
      </c>
      <c r="C34" s="327"/>
      <c r="D34" s="328"/>
      <c r="E34" s="97"/>
      <c r="F34" s="101" t="s">
        <v>1</v>
      </c>
      <c r="G34" s="327"/>
      <c r="H34" s="328"/>
      <c r="I34" s="97"/>
      <c r="J34" s="101" t="s">
        <v>1</v>
      </c>
      <c r="K34" s="327"/>
      <c r="L34" s="328"/>
      <c r="M34" s="91"/>
      <c r="N34" s="88"/>
      <c r="O34" s="88"/>
      <c r="P34" s="91"/>
      <c r="Q34" s="91"/>
    </row>
    <row r="35" spans="1:17" ht="12.75" customHeight="1" x14ac:dyDescent="0.2">
      <c r="A35" s="97">
        <v>5</v>
      </c>
      <c r="B35" s="334">
        <f>PM!$C$23</f>
        <v>0</v>
      </c>
      <c r="C35" s="335"/>
      <c r="D35" s="336"/>
      <c r="E35" s="97">
        <v>5</v>
      </c>
      <c r="F35" s="334">
        <f>SM!$C$23</f>
        <v>0</v>
      </c>
      <c r="G35" s="335"/>
      <c r="H35" s="336"/>
      <c r="I35" s="97">
        <v>5</v>
      </c>
      <c r="J35" s="334">
        <f>DM!$C$23</f>
        <v>0</v>
      </c>
      <c r="K35" s="335"/>
      <c r="L35" s="336"/>
      <c r="N35" s="88"/>
      <c r="O35" s="88"/>
    </row>
    <row r="36" spans="1:17" ht="12.75" customHeight="1" x14ac:dyDescent="0.2">
      <c r="A36" s="97" t="s">
        <v>47</v>
      </c>
      <c r="B36" s="103"/>
      <c r="C36" s="105"/>
      <c r="D36" s="106"/>
      <c r="E36" s="97" t="s">
        <v>47</v>
      </c>
      <c r="F36" s="103"/>
      <c r="G36" s="105"/>
      <c r="H36" s="106"/>
      <c r="I36" s="97" t="s">
        <v>47</v>
      </c>
      <c r="J36" s="103"/>
      <c r="K36" s="105"/>
      <c r="L36" s="106"/>
      <c r="N36" s="88"/>
      <c r="O36" s="88"/>
    </row>
    <row r="37" spans="1:17" ht="12.75" customHeight="1" x14ac:dyDescent="0.2">
      <c r="A37" s="120" t="s">
        <v>44</v>
      </c>
      <c r="B37" s="103"/>
      <c r="C37" s="103"/>
      <c r="D37" s="105"/>
      <c r="E37" s="120" t="s">
        <v>44</v>
      </c>
      <c r="F37" s="103"/>
      <c r="G37" s="103"/>
      <c r="H37" s="105"/>
      <c r="I37" s="120" t="s">
        <v>44</v>
      </c>
      <c r="J37" s="103"/>
      <c r="K37" s="103"/>
      <c r="L37" s="105"/>
      <c r="N37" s="88"/>
      <c r="O37" s="88"/>
    </row>
    <row r="38" spans="1:17" ht="12.75" customHeight="1" x14ac:dyDescent="0.2">
      <c r="A38" s="97"/>
      <c r="B38" s="98"/>
      <c r="C38" s="98"/>
      <c r="D38" s="99"/>
      <c r="E38" s="97"/>
      <c r="F38" s="98"/>
      <c r="G38" s="98"/>
      <c r="H38" s="99"/>
      <c r="I38" s="97"/>
      <c r="J38" s="98"/>
      <c r="K38" s="98"/>
      <c r="L38" s="99"/>
      <c r="N38" s="88"/>
      <c r="O38" s="88"/>
    </row>
    <row r="39" spans="1:17" ht="12.75" customHeight="1" x14ac:dyDescent="0.2">
      <c r="A39" s="97">
        <v>2</v>
      </c>
      <c r="B39" s="341">
        <f>PM!$C$11</f>
        <v>0</v>
      </c>
      <c r="C39" s="341"/>
      <c r="D39" s="342"/>
      <c r="E39" s="97">
        <v>2</v>
      </c>
      <c r="F39" s="341">
        <f>SM!$C$11</f>
        <v>0</v>
      </c>
      <c r="G39" s="341"/>
      <c r="H39" s="342"/>
      <c r="I39" s="97">
        <v>2</v>
      </c>
      <c r="J39" s="341">
        <f>DM!$C$11</f>
        <v>0</v>
      </c>
      <c r="K39" s="341"/>
      <c r="L39" s="342"/>
    </row>
    <row r="40" spans="1:17" ht="12.75" customHeight="1" x14ac:dyDescent="0.2">
      <c r="A40" s="97"/>
      <c r="B40" s="101" t="s">
        <v>1</v>
      </c>
      <c r="C40" s="327"/>
      <c r="D40" s="328"/>
      <c r="E40" s="97"/>
      <c r="F40" s="101" t="s">
        <v>1</v>
      </c>
      <c r="G40" s="327"/>
      <c r="H40" s="328"/>
      <c r="I40" s="97"/>
      <c r="J40" s="101" t="s">
        <v>1</v>
      </c>
      <c r="K40" s="327"/>
      <c r="L40" s="328"/>
    </row>
    <row r="41" spans="1:17" ht="12.75" customHeight="1" x14ac:dyDescent="0.2">
      <c r="A41" s="97">
        <v>6</v>
      </c>
      <c r="B41" s="331">
        <f>PM!C$18</f>
        <v>0</v>
      </c>
      <c r="C41" s="332"/>
      <c r="D41" s="333"/>
      <c r="E41" s="97">
        <v>6</v>
      </c>
      <c r="F41" s="331">
        <f>SM!C$18</f>
        <v>0</v>
      </c>
      <c r="G41" s="332"/>
      <c r="H41" s="333"/>
      <c r="I41" s="97">
        <v>6</v>
      </c>
      <c r="J41" s="331">
        <f>DM!C$18</f>
        <v>0</v>
      </c>
      <c r="K41" s="332"/>
      <c r="L41" s="333"/>
    </row>
    <row r="42" spans="1:17" ht="12.75" customHeight="1" x14ac:dyDescent="0.2">
      <c r="A42" s="97" t="s">
        <v>47</v>
      </c>
      <c r="B42" s="117"/>
      <c r="C42" s="105"/>
      <c r="D42" s="106"/>
      <c r="E42" s="97" t="s">
        <v>47</v>
      </c>
      <c r="F42" s="117"/>
      <c r="G42" s="105"/>
      <c r="H42" s="106"/>
      <c r="I42" s="97" t="s">
        <v>47</v>
      </c>
      <c r="J42" s="117"/>
      <c r="K42" s="105"/>
      <c r="L42" s="106"/>
    </row>
    <row r="43" spans="1:17" ht="12.75" customHeight="1" x14ac:dyDescent="0.2">
      <c r="A43" s="120" t="s">
        <v>44</v>
      </c>
      <c r="B43" s="103"/>
      <c r="C43" s="103"/>
      <c r="D43" s="105"/>
      <c r="E43" s="120" t="s">
        <v>44</v>
      </c>
      <c r="F43" s="103"/>
      <c r="G43" s="103"/>
      <c r="H43" s="105"/>
      <c r="I43" s="120" t="s">
        <v>44</v>
      </c>
      <c r="J43" s="103"/>
      <c r="K43" s="103"/>
      <c r="L43" s="105"/>
    </row>
    <row r="44" spans="1:17" ht="12.75" customHeight="1" x14ac:dyDescent="0.2">
      <c r="A44" s="119"/>
      <c r="B44" s="98"/>
      <c r="C44" s="98"/>
      <c r="D44" s="99"/>
      <c r="E44" s="119"/>
      <c r="F44" s="98"/>
      <c r="G44" s="98"/>
      <c r="H44" s="99"/>
      <c r="I44" s="119"/>
      <c r="J44" s="98"/>
      <c r="K44" s="98"/>
      <c r="L44" s="99"/>
    </row>
    <row r="45" spans="1:17" ht="12.75" customHeight="1" x14ac:dyDescent="0.2">
      <c r="A45" s="97">
        <v>3</v>
      </c>
      <c r="B45" s="340">
        <f>PM!$C$16</f>
        <v>0</v>
      </c>
      <c r="C45" s="335"/>
      <c r="D45" s="336"/>
      <c r="E45" s="97">
        <v>3</v>
      </c>
      <c r="F45" s="340">
        <f>SM!$C$16</f>
        <v>0</v>
      </c>
      <c r="G45" s="335"/>
      <c r="H45" s="336"/>
      <c r="I45" s="97">
        <v>3</v>
      </c>
      <c r="J45" s="340">
        <f>DM!$C$16</f>
        <v>0</v>
      </c>
      <c r="K45" s="335"/>
      <c r="L45" s="336"/>
    </row>
    <row r="46" spans="1:17" ht="12.75" customHeight="1" x14ac:dyDescent="0.2">
      <c r="A46" s="97"/>
      <c r="B46" s="101" t="s">
        <v>1</v>
      </c>
      <c r="C46" s="90"/>
      <c r="D46" s="102"/>
      <c r="E46" s="97"/>
      <c r="F46" s="101" t="s">
        <v>1</v>
      </c>
      <c r="G46" s="90"/>
      <c r="H46" s="102"/>
      <c r="I46" s="97"/>
      <c r="J46" s="101" t="s">
        <v>1</v>
      </c>
      <c r="K46" s="90"/>
      <c r="L46" s="102"/>
    </row>
    <row r="47" spans="1:17" ht="12.75" customHeight="1" x14ac:dyDescent="0.2">
      <c r="A47" s="97">
        <v>8</v>
      </c>
      <c r="B47" s="346">
        <f>PM!$C$8</f>
        <v>0</v>
      </c>
      <c r="C47" s="346"/>
      <c r="D47" s="347"/>
      <c r="E47" s="97">
        <v>8</v>
      </c>
      <c r="F47" s="346">
        <f>SM!$C$8</f>
        <v>0</v>
      </c>
      <c r="G47" s="346"/>
      <c r="H47" s="347"/>
      <c r="I47" s="97">
        <v>8</v>
      </c>
      <c r="J47" s="346">
        <f>DM!$C$8</f>
        <v>0</v>
      </c>
      <c r="K47" s="346"/>
      <c r="L47" s="347"/>
    </row>
    <row r="48" spans="1:17" ht="12.75" customHeight="1" x14ac:dyDescent="0.2">
      <c r="A48" s="97" t="s">
        <v>47</v>
      </c>
      <c r="B48" s="117"/>
      <c r="C48" s="105"/>
      <c r="D48" s="106"/>
      <c r="E48" s="97" t="s">
        <v>47</v>
      </c>
      <c r="F48" s="117"/>
      <c r="G48" s="105"/>
      <c r="H48" s="106"/>
      <c r="I48" s="97" t="s">
        <v>47</v>
      </c>
      <c r="J48" s="117"/>
      <c r="K48" s="105"/>
      <c r="L48" s="106"/>
    </row>
    <row r="49" spans="1:16" ht="12.75" customHeight="1" x14ac:dyDescent="0.2">
      <c r="A49" s="120" t="s">
        <v>44</v>
      </c>
      <c r="B49" s="103"/>
      <c r="C49" s="103"/>
      <c r="D49" s="105"/>
      <c r="E49" s="120" t="s">
        <v>44</v>
      </c>
      <c r="F49" s="103"/>
      <c r="G49" s="103"/>
      <c r="H49" s="105"/>
      <c r="I49" s="120" t="s">
        <v>44</v>
      </c>
      <c r="J49" s="103"/>
      <c r="K49" s="103"/>
      <c r="L49" s="105"/>
    </row>
    <row r="50" spans="1:16" ht="12.75" customHeight="1" x14ac:dyDescent="0.2">
      <c r="A50" s="119"/>
      <c r="B50" s="98"/>
      <c r="C50" s="98"/>
      <c r="D50" s="99"/>
      <c r="E50" s="119"/>
      <c r="F50" s="98"/>
      <c r="G50" s="98"/>
      <c r="H50" s="99"/>
      <c r="I50" s="119"/>
      <c r="J50" s="98"/>
      <c r="K50" s="98"/>
      <c r="L50" s="99"/>
    </row>
    <row r="51" spans="1:16" ht="12.75" customHeight="1" x14ac:dyDescent="0.2">
      <c r="A51" s="97">
        <v>4</v>
      </c>
      <c r="B51" s="329">
        <f>PM!C$21</f>
        <v>0</v>
      </c>
      <c r="C51" s="339"/>
      <c r="D51" s="330"/>
      <c r="E51" s="97">
        <v>4</v>
      </c>
      <c r="F51" s="329">
        <f>SM!C$21</f>
        <v>0</v>
      </c>
      <c r="G51" s="339"/>
      <c r="H51" s="330"/>
      <c r="I51" s="97">
        <v>4</v>
      </c>
      <c r="J51" s="329">
        <f>DM!C$21</f>
        <v>0</v>
      </c>
      <c r="K51" s="339"/>
      <c r="L51" s="330"/>
    </row>
    <row r="52" spans="1:16" ht="12.75" customHeight="1" x14ac:dyDescent="0.2">
      <c r="A52" s="97"/>
      <c r="B52" s="101" t="s">
        <v>1</v>
      </c>
      <c r="C52" s="90"/>
      <c r="D52" s="102"/>
      <c r="E52" s="97"/>
      <c r="F52" s="101" t="s">
        <v>1</v>
      </c>
      <c r="G52" s="90"/>
      <c r="H52" s="102"/>
      <c r="I52" s="97"/>
      <c r="J52" s="101" t="s">
        <v>1</v>
      </c>
      <c r="K52" s="90"/>
      <c r="L52" s="102"/>
    </row>
    <row r="53" spans="1:16" ht="12.75" customHeight="1" x14ac:dyDescent="0.2">
      <c r="A53" s="97">
        <v>7</v>
      </c>
      <c r="B53" s="337">
        <f>PM!$C$13</f>
        <v>0</v>
      </c>
      <c r="C53" s="337"/>
      <c r="D53" s="338"/>
      <c r="E53" s="97">
        <v>7</v>
      </c>
      <c r="F53" s="337">
        <f>SM!$C$13</f>
        <v>0</v>
      </c>
      <c r="G53" s="337"/>
      <c r="H53" s="338"/>
      <c r="I53" s="97">
        <v>7</v>
      </c>
      <c r="J53" s="337">
        <f>DM!$C$13</f>
        <v>0</v>
      </c>
      <c r="K53" s="337"/>
      <c r="L53" s="338"/>
    </row>
    <row r="54" spans="1:16" ht="12.75" customHeight="1" x14ac:dyDescent="0.2">
      <c r="A54" s="97" t="s">
        <v>47</v>
      </c>
      <c r="B54" s="117"/>
      <c r="C54" s="105"/>
      <c r="D54" s="106"/>
      <c r="E54" s="97" t="s">
        <v>47</v>
      </c>
      <c r="F54" s="117"/>
      <c r="G54" s="105"/>
      <c r="H54" s="106"/>
      <c r="I54" s="97" t="s">
        <v>47</v>
      </c>
      <c r="J54" s="117"/>
      <c r="K54" s="105"/>
      <c r="L54" s="106"/>
    </row>
    <row r="55" spans="1:16" ht="12.75" customHeight="1" x14ac:dyDescent="0.2">
      <c r="A55" s="120" t="s">
        <v>44</v>
      </c>
      <c r="B55" s="103"/>
      <c r="C55" s="103"/>
      <c r="D55" s="105"/>
      <c r="E55" s="120" t="s">
        <v>44</v>
      </c>
      <c r="F55" s="103"/>
      <c r="G55" s="103"/>
      <c r="H55" s="105"/>
      <c r="I55" s="120" t="s">
        <v>44</v>
      </c>
      <c r="J55" s="103"/>
      <c r="K55" s="103"/>
      <c r="L55" s="105"/>
    </row>
    <row r="56" spans="1:16" ht="12.75" customHeight="1" x14ac:dyDescent="0.2">
      <c r="P56" s="88"/>
    </row>
  </sheetData>
  <sheetProtection sheet="1" objects="1" scenarios="1" selectLockedCells="1"/>
  <mergeCells count="73">
    <mergeCell ref="B24:D24"/>
    <mergeCell ref="F24:H24"/>
    <mergeCell ref="J24:L24"/>
    <mergeCell ref="B6:D6"/>
    <mergeCell ref="F6:H6"/>
    <mergeCell ref="J6:L6"/>
    <mergeCell ref="C7:D7"/>
    <mergeCell ref="G7:H7"/>
    <mergeCell ref="K7:L7"/>
    <mergeCell ref="B8:D8"/>
    <mergeCell ref="F8:H8"/>
    <mergeCell ref="J8:L8"/>
    <mergeCell ref="B12:D12"/>
    <mergeCell ref="F12:H12"/>
    <mergeCell ref="J12:L12"/>
    <mergeCell ref="C13:D13"/>
    <mergeCell ref="B1:J1"/>
    <mergeCell ref="A3:D3"/>
    <mergeCell ref="E3:H3"/>
    <mergeCell ref="I3:L3"/>
    <mergeCell ref="B4:C4"/>
    <mergeCell ref="F4:G4"/>
    <mergeCell ref="J4:K4"/>
    <mergeCell ref="G13:H13"/>
    <mergeCell ref="K13:L13"/>
    <mergeCell ref="B14:D14"/>
    <mergeCell ref="F14:H14"/>
    <mergeCell ref="J14:L14"/>
    <mergeCell ref="F18:H18"/>
    <mergeCell ref="B18:D18"/>
    <mergeCell ref="J18:L18"/>
    <mergeCell ref="B20:D20"/>
    <mergeCell ref="F20:H20"/>
    <mergeCell ref="J20:L20"/>
    <mergeCell ref="B26:D26"/>
    <mergeCell ref="F26:H26"/>
    <mergeCell ref="J26:L26"/>
    <mergeCell ref="C34:D34"/>
    <mergeCell ref="G34:H34"/>
    <mergeCell ref="E30:H30"/>
    <mergeCell ref="I30:L30"/>
    <mergeCell ref="A30:D30"/>
    <mergeCell ref="F31:G31"/>
    <mergeCell ref="J31:K31"/>
    <mergeCell ref="B33:D33"/>
    <mergeCell ref="F33:H33"/>
    <mergeCell ref="J33:L33"/>
    <mergeCell ref="B31:C31"/>
    <mergeCell ref="K34:L34"/>
    <mergeCell ref="B53:D53"/>
    <mergeCell ref="F53:H53"/>
    <mergeCell ref="J53:L53"/>
    <mergeCell ref="B41:D41"/>
    <mergeCell ref="F41:H41"/>
    <mergeCell ref="J41:L41"/>
    <mergeCell ref="B45:D45"/>
    <mergeCell ref="F45:H45"/>
    <mergeCell ref="J45:L45"/>
    <mergeCell ref="F51:H51"/>
    <mergeCell ref="J51:L51"/>
    <mergeCell ref="B47:D47"/>
    <mergeCell ref="F47:H47"/>
    <mergeCell ref="J47:L47"/>
    <mergeCell ref="B51:D51"/>
    <mergeCell ref="C40:D40"/>
    <mergeCell ref="G40:H40"/>
    <mergeCell ref="K40:L40"/>
    <mergeCell ref="J39:L39"/>
    <mergeCell ref="B35:D35"/>
    <mergeCell ref="F35:H35"/>
    <mergeCell ref="J35:L35"/>
    <mergeCell ref="B39:D39"/>
    <mergeCell ref="F39:H39"/>
  </mergeCells>
  <phoneticPr fontId="2" type="noConversion"/>
  <pageMargins left="0.5" right="0.5" top="0.5" bottom="0.5" header="0" footer="0"/>
  <pageSetup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Zeros="0" workbookViewId="0">
      <selection activeCell="O33" sqref="O33"/>
    </sheetView>
  </sheetViews>
  <sheetFormatPr defaultRowHeight="12.75" x14ac:dyDescent="0.2"/>
  <cols>
    <col min="1" max="13" width="6.7109375" style="58" customWidth="1"/>
    <col min="14" max="14" width="8.7109375" style="58" customWidth="1"/>
    <col min="15" max="18" width="6.7109375" style="58" customWidth="1"/>
    <col min="19" max="20" width="5.7109375" style="58" customWidth="1"/>
    <col min="21" max="16384" width="9.140625" style="58"/>
  </cols>
  <sheetData>
    <row r="1" spans="1:17" ht="12.75" customHeight="1" x14ac:dyDescent="0.25">
      <c r="B1" s="360" t="s">
        <v>51</v>
      </c>
      <c r="C1" s="361"/>
      <c r="D1" s="361"/>
      <c r="E1" s="361"/>
      <c r="F1" s="361"/>
      <c r="G1" s="361"/>
      <c r="H1" s="361"/>
      <c r="I1" s="361"/>
      <c r="J1" s="362"/>
      <c r="K1" s="89"/>
      <c r="L1" s="91"/>
      <c r="N1" s="91"/>
      <c r="O1" s="91"/>
      <c r="P1" s="91"/>
      <c r="Q1" s="88"/>
    </row>
    <row r="2" spans="1:17" ht="12.75" customHeight="1" x14ac:dyDescent="0.2">
      <c r="B2" s="91"/>
      <c r="C2" s="91"/>
      <c r="D2" s="91"/>
      <c r="F2" s="91"/>
      <c r="G2" s="91"/>
      <c r="H2" s="91"/>
      <c r="J2" s="91"/>
      <c r="K2" s="91"/>
      <c r="L2" s="91"/>
      <c r="N2" s="91"/>
      <c r="O2" s="90"/>
      <c r="P2" s="91"/>
      <c r="Q2" s="88"/>
    </row>
    <row r="3" spans="1:17" ht="12.75" customHeight="1" x14ac:dyDescent="0.2">
      <c r="A3" s="363" t="s">
        <v>3</v>
      </c>
      <c r="B3" s="364"/>
      <c r="C3" s="364"/>
      <c r="D3" s="365"/>
      <c r="E3" s="366" t="s">
        <v>15</v>
      </c>
      <c r="F3" s="367"/>
      <c r="G3" s="367"/>
      <c r="H3" s="368"/>
      <c r="I3" s="369" t="s">
        <v>42</v>
      </c>
      <c r="J3" s="370"/>
      <c r="K3" s="370"/>
      <c r="L3" s="371"/>
      <c r="M3" s="88"/>
      <c r="N3" s="92"/>
      <c r="O3" s="92"/>
      <c r="P3" s="91"/>
      <c r="Q3" s="91"/>
    </row>
    <row r="4" spans="1:17" ht="12.75" customHeight="1" x14ac:dyDescent="0.2">
      <c r="A4" s="93" t="s">
        <v>32</v>
      </c>
      <c r="B4" s="348" t="s">
        <v>0</v>
      </c>
      <c r="C4" s="349"/>
      <c r="D4" s="95" t="s">
        <v>46</v>
      </c>
      <c r="E4" s="93" t="s">
        <v>32</v>
      </c>
      <c r="F4" s="348" t="s">
        <v>0</v>
      </c>
      <c r="G4" s="349"/>
      <c r="H4" s="95" t="s">
        <v>46</v>
      </c>
      <c r="I4" s="93" t="s">
        <v>32</v>
      </c>
      <c r="J4" s="348" t="s">
        <v>0</v>
      </c>
      <c r="K4" s="349"/>
      <c r="L4" s="95" t="s">
        <v>46</v>
      </c>
      <c r="N4" s="96" t="s">
        <v>65</v>
      </c>
      <c r="O4" s="92"/>
      <c r="P4" s="91"/>
    </row>
    <row r="5" spans="1:17" ht="12.75" customHeight="1" x14ac:dyDescent="0.2">
      <c r="A5" s="57"/>
      <c r="B5" s="98"/>
      <c r="C5" s="98"/>
      <c r="D5" s="99"/>
      <c r="E5" s="57"/>
      <c r="F5" s="98"/>
      <c r="G5" s="98"/>
      <c r="H5" s="99"/>
      <c r="I5" s="97"/>
      <c r="J5" s="98"/>
      <c r="K5" s="98"/>
      <c r="L5" s="99"/>
      <c r="N5" s="92" t="s">
        <v>63</v>
      </c>
      <c r="O5" s="98"/>
      <c r="P5" s="91"/>
    </row>
    <row r="6" spans="1:17" ht="12.75" customHeight="1" x14ac:dyDescent="0.2">
      <c r="A6" s="97">
        <v>1</v>
      </c>
      <c r="B6" s="344">
        <f>PL!$C$6</f>
        <v>0</v>
      </c>
      <c r="C6" s="344"/>
      <c r="D6" s="327"/>
      <c r="E6" s="104">
        <v>1</v>
      </c>
      <c r="F6" s="372">
        <f>SL!$C$6</f>
        <v>0</v>
      </c>
      <c r="G6" s="372"/>
      <c r="H6" s="373"/>
      <c r="I6" s="97">
        <v>1</v>
      </c>
      <c r="J6" s="344">
        <f>DL!$C$6</f>
        <v>0</v>
      </c>
      <c r="K6" s="344"/>
      <c r="L6" s="327"/>
      <c r="N6" s="100" t="s">
        <v>64</v>
      </c>
      <c r="O6" s="98"/>
    </row>
    <row r="7" spans="1:17" ht="12.75" customHeight="1" x14ac:dyDescent="0.2">
      <c r="A7" s="97"/>
      <c r="B7" s="101" t="s">
        <v>1</v>
      </c>
      <c r="C7" s="327"/>
      <c r="D7" s="328"/>
      <c r="E7" s="97"/>
      <c r="F7" s="101" t="s">
        <v>1</v>
      </c>
      <c r="G7" s="327"/>
      <c r="H7" s="328"/>
      <c r="I7" s="97"/>
      <c r="J7" s="101" t="s">
        <v>1</v>
      </c>
      <c r="K7" s="327"/>
      <c r="L7" s="328"/>
      <c r="N7" s="103"/>
      <c r="O7" s="88"/>
    </row>
    <row r="8" spans="1:17" ht="12.75" customHeight="1" x14ac:dyDescent="0.2">
      <c r="A8" s="97">
        <v>4</v>
      </c>
      <c r="B8" s="329">
        <f>PL!C$21</f>
        <v>0</v>
      </c>
      <c r="C8" s="327"/>
      <c r="D8" s="330"/>
      <c r="E8" s="97">
        <v>4</v>
      </c>
      <c r="F8" s="329">
        <f>SL!K$21</f>
        <v>0</v>
      </c>
      <c r="G8" s="327"/>
      <c r="H8" s="330"/>
      <c r="I8" s="97">
        <v>4</v>
      </c>
      <c r="J8" s="329">
        <f>DL!C$21</f>
        <v>0</v>
      </c>
      <c r="K8" s="327"/>
      <c r="L8" s="330"/>
      <c r="N8" s="103"/>
      <c r="O8" s="88"/>
    </row>
    <row r="9" spans="1:17" ht="12.75" customHeight="1" x14ac:dyDescent="0.2">
      <c r="A9" s="97" t="s">
        <v>47</v>
      </c>
      <c r="B9" s="123"/>
      <c r="C9" s="105"/>
      <c r="D9" s="106"/>
      <c r="E9" s="97" t="s">
        <v>47</v>
      </c>
      <c r="F9" s="103"/>
      <c r="G9" s="105"/>
      <c r="H9" s="106"/>
      <c r="I9" s="97" t="s">
        <v>47</v>
      </c>
      <c r="J9" s="103"/>
      <c r="K9" s="105"/>
      <c r="L9" s="106"/>
      <c r="N9" s="108"/>
      <c r="O9" s="88"/>
    </row>
    <row r="10" spans="1:17" ht="12.75" customHeight="1" x14ac:dyDescent="0.2">
      <c r="A10" s="120" t="s">
        <v>44</v>
      </c>
      <c r="B10" s="103"/>
      <c r="C10" s="103"/>
      <c r="D10" s="105"/>
      <c r="E10" s="120" t="s">
        <v>44</v>
      </c>
      <c r="F10" s="103"/>
      <c r="G10" s="103"/>
      <c r="H10" s="105"/>
      <c r="I10" s="120" t="s">
        <v>44</v>
      </c>
      <c r="J10" s="103"/>
      <c r="K10" s="103"/>
      <c r="L10" s="105"/>
      <c r="N10" s="108"/>
      <c r="O10" s="88"/>
    </row>
    <row r="11" spans="1:17" ht="12.75" customHeight="1" x14ac:dyDescent="0.2">
      <c r="A11" s="97"/>
      <c r="B11" s="98"/>
      <c r="C11" s="98"/>
      <c r="D11" s="99"/>
      <c r="E11" s="97"/>
      <c r="F11" s="98"/>
      <c r="G11" s="98"/>
      <c r="H11" s="99"/>
      <c r="I11" s="97"/>
      <c r="J11" s="98"/>
      <c r="K11" s="98"/>
      <c r="L11" s="99"/>
      <c r="N11" s="108"/>
      <c r="O11" s="88"/>
    </row>
    <row r="12" spans="1:17" ht="12.75" customHeight="1" x14ac:dyDescent="0.2">
      <c r="A12" s="97">
        <v>2</v>
      </c>
      <c r="B12" s="341">
        <f>PL!$C$11</f>
        <v>0</v>
      </c>
      <c r="C12" s="341"/>
      <c r="D12" s="342"/>
      <c r="E12" s="97">
        <v>2</v>
      </c>
      <c r="F12" s="341">
        <f>SL!$C$11</f>
        <v>0</v>
      </c>
      <c r="G12" s="341"/>
      <c r="H12" s="342"/>
      <c r="I12" s="97">
        <v>2</v>
      </c>
      <c r="J12" s="341">
        <f>DL!$C$11</f>
        <v>0</v>
      </c>
      <c r="K12" s="341"/>
      <c r="L12" s="342"/>
      <c r="N12" s="108"/>
      <c r="O12" s="88"/>
    </row>
    <row r="13" spans="1:17" ht="12.75" customHeight="1" x14ac:dyDescent="0.2">
      <c r="A13" s="97"/>
      <c r="B13" s="101" t="s">
        <v>1</v>
      </c>
      <c r="C13" s="327"/>
      <c r="D13" s="328"/>
      <c r="E13" s="97"/>
      <c r="F13" s="101" t="s">
        <v>1</v>
      </c>
      <c r="G13" s="327"/>
      <c r="H13" s="328"/>
      <c r="I13" s="97"/>
      <c r="J13" s="101" t="s">
        <v>1</v>
      </c>
      <c r="K13" s="327"/>
      <c r="L13" s="328"/>
      <c r="N13" s="108"/>
      <c r="O13" s="88"/>
    </row>
    <row r="14" spans="1:17" ht="12.75" customHeight="1" x14ac:dyDescent="0.2">
      <c r="A14" s="97">
        <v>3</v>
      </c>
      <c r="B14" s="340">
        <f>PL!$C$16</f>
        <v>0</v>
      </c>
      <c r="C14" s="343"/>
      <c r="D14" s="336"/>
      <c r="E14" s="97">
        <v>3</v>
      </c>
      <c r="F14" s="340">
        <f>SL!$C$16</f>
        <v>0</v>
      </c>
      <c r="G14" s="340"/>
      <c r="H14" s="345"/>
      <c r="I14" s="97">
        <v>3</v>
      </c>
      <c r="J14" s="340">
        <f>DL!$C$16</f>
        <v>0</v>
      </c>
      <c r="K14" s="343"/>
      <c r="L14" s="336"/>
      <c r="N14" s="108"/>
      <c r="O14" s="88"/>
    </row>
    <row r="15" spans="1:17" ht="12.75" customHeight="1" x14ac:dyDescent="0.2">
      <c r="A15" s="97" t="s">
        <v>47</v>
      </c>
      <c r="B15" s="117"/>
      <c r="C15" s="105"/>
      <c r="D15" s="106"/>
      <c r="E15" s="97" t="s">
        <v>47</v>
      </c>
      <c r="F15" s="117"/>
      <c r="G15" s="105"/>
      <c r="H15" s="106"/>
      <c r="I15" s="97" t="s">
        <v>47</v>
      </c>
      <c r="J15" s="117"/>
      <c r="K15" s="105"/>
      <c r="L15" s="106"/>
      <c r="N15" s="108"/>
      <c r="O15" s="88"/>
    </row>
    <row r="16" spans="1:17" ht="12.75" customHeight="1" x14ac:dyDescent="0.2">
      <c r="A16" s="120" t="s">
        <v>44</v>
      </c>
      <c r="B16" s="103"/>
      <c r="C16" s="103"/>
      <c r="D16" s="105"/>
      <c r="E16" s="120" t="s">
        <v>44</v>
      </c>
      <c r="F16" s="103"/>
      <c r="G16" s="103"/>
      <c r="H16" s="105"/>
      <c r="I16" s="120" t="s">
        <v>44</v>
      </c>
      <c r="J16" s="103"/>
      <c r="K16" s="103"/>
      <c r="L16" s="105"/>
      <c r="N16" s="108"/>
      <c r="O16" s="118"/>
      <c r="Q16" s="75"/>
    </row>
    <row r="17" spans="1:17" ht="12.75" customHeight="1" x14ac:dyDescent="0.2">
      <c r="A17" s="119"/>
      <c r="B17" s="98"/>
      <c r="C17" s="98"/>
      <c r="D17" s="99"/>
      <c r="E17" s="119"/>
      <c r="F17" s="98"/>
      <c r="G17" s="98"/>
      <c r="H17" s="99"/>
      <c r="I17" s="119"/>
      <c r="J17" s="98"/>
      <c r="K17" s="98"/>
      <c r="L17" s="99"/>
      <c r="N17" s="108"/>
      <c r="O17" s="88"/>
      <c r="Q17" s="88"/>
    </row>
    <row r="18" spans="1:17" ht="12.75" customHeight="1" x14ac:dyDescent="0.2">
      <c r="A18" s="97">
        <v>5</v>
      </c>
      <c r="B18" s="334">
        <f>PL!$C$23</f>
        <v>0</v>
      </c>
      <c r="C18" s="343"/>
      <c r="D18" s="336"/>
      <c r="E18" s="97">
        <v>3</v>
      </c>
      <c r="F18" s="334">
        <f>SL!$C$23</f>
        <v>0</v>
      </c>
      <c r="G18" s="343"/>
      <c r="H18" s="336"/>
      <c r="I18" s="97">
        <v>3</v>
      </c>
      <c r="J18" s="334">
        <f>DL!$C$23</f>
        <v>0</v>
      </c>
      <c r="K18" s="343"/>
      <c r="L18" s="336"/>
      <c r="N18" s="103"/>
      <c r="O18" s="88"/>
    </row>
    <row r="19" spans="1:17" ht="12.75" customHeight="1" x14ac:dyDescent="0.2">
      <c r="A19" s="97"/>
      <c r="B19" s="101" t="s">
        <v>1</v>
      </c>
      <c r="C19" s="90"/>
      <c r="D19" s="102"/>
      <c r="E19" s="97"/>
      <c r="F19" s="101" t="s">
        <v>1</v>
      </c>
      <c r="G19" s="90"/>
      <c r="H19" s="102"/>
      <c r="I19" s="97"/>
      <c r="J19" s="101" t="s">
        <v>1</v>
      </c>
      <c r="K19" s="90"/>
      <c r="L19" s="102"/>
      <c r="N19" s="103"/>
      <c r="O19" s="88"/>
    </row>
    <row r="20" spans="1:17" ht="12.75" customHeight="1" x14ac:dyDescent="0.2">
      <c r="A20" s="97">
        <v>8</v>
      </c>
      <c r="B20" s="346">
        <f>PL!$C$8</f>
        <v>0</v>
      </c>
      <c r="C20" s="346"/>
      <c r="D20" s="347"/>
      <c r="E20" s="97">
        <v>8</v>
      </c>
      <c r="F20" s="346">
        <f>SL!$C$8</f>
        <v>0</v>
      </c>
      <c r="G20" s="346"/>
      <c r="H20" s="347"/>
      <c r="I20" s="97">
        <v>8</v>
      </c>
      <c r="J20" s="346">
        <f>DL!$C$8</f>
        <v>0</v>
      </c>
      <c r="K20" s="346"/>
      <c r="L20" s="347"/>
      <c r="N20" s="108"/>
      <c r="O20" s="88"/>
    </row>
    <row r="21" spans="1:17" ht="12.75" customHeight="1" x14ac:dyDescent="0.2">
      <c r="A21" s="97" t="s">
        <v>47</v>
      </c>
      <c r="B21" s="117"/>
      <c r="C21" s="105"/>
      <c r="D21" s="106"/>
      <c r="E21" s="97" t="s">
        <v>47</v>
      </c>
      <c r="F21" s="117"/>
      <c r="G21" s="105"/>
      <c r="H21" s="106"/>
      <c r="I21" s="97" t="s">
        <v>47</v>
      </c>
      <c r="J21" s="117"/>
      <c r="K21" s="105"/>
      <c r="L21" s="106"/>
      <c r="N21" s="108"/>
      <c r="O21" s="88"/>
    </row>
    <row r="22" spans="1:17" ht="12.75" customHeight="1" x14ac:dyDescent="0.2">
      <c r="A22" s="120" t="s">
        <v>44</v>
      </c>
      <c r="B22" s="103"/>
      <c r="C22" s="103"/>
      <c r="D22" s="105"/>
      <c r="E22" s="120" t="s">
        <v>44</v>
      </c>
      <c r="F22" s="103"/>
      <c r="G22" s="103"/>
      <c r="H22" s="105"/>
      <c r="I22" s="120" t="s">
        <v>44</v>
      </c>
      <c r="J22" s="103"/>
      <c r="K22" s="103"/>
      <c r="L22" s="105"/>
      <c r="N22" s="108"/>
      <c r="O22" s="98"/>
    </row>
    <row r="23" spans="1:17" ht="12.75" customHeight="1" x14ac:dyDescent="0.2">
      <c r="A23" s="119"/>
      <c r="B23" s="98"/>
      <c r="C23" s="98"/>
      <c r="D23" s="99"/>
      <c r="E23" s="119"/>
      <c r="F23" s="98"/>
      <c r="G23" s="98"/>
      <c r="H23" s="99"/>
      <c r="I23" s="119"/>
      <c r="J23" s="98"/>
      <c r="K23" s="98"/>
      <c r="L23" s="99"/>
      <c r="N23" s="108"/>
      <c r="O23" s="98"/>
    </row>
    <row r="24" spans="1:17" ht="12.75" customHeight="1" x14ac:dyDescent="0.2">
      <c r="A24" s="97">
        <v>6</v>
      </c>
      <c r="B24" s="331">
        <f>PL!C$18</f>
        <v>0</v>
      </c>
      <c r="C24" s="332"/>
      <c r="D24" s="333"/>
      <c r="E24" s="104">
        <v>6</v>
      </c>
      <c r="F24" s="331">
        <f>SL!C$18</f>
        <v>0</v>
      </c>
      <c r="G24" s="331"/>
      <c r="H24" s="350"/>
      <c r="I24" s="104">
        <v>6</v>
      </c>
      <c r="J24" s="331">
        <f>DL!C$18</f>
        <v>0</v>
      </c>
      <c r="K24" s="331"/>
      <c r="L24" s="350"/>
      <c r="N24" s="108"/>
      <c r="O24" s="88"/>
    </row>
    <row r="25" spans="1:17" ht="12.75" customHeight="1" x14ac:dyDescent="0.2">
      <c r="A25" s="97"/>
      <c r="B25" s="101" t="s">
        <v>1</v>
      </c>
      <c r="C25" s="90"/>
      <c r="D25" s="102"/>
      <c r="E25" s="97"/>
      <c r="F25" s="101" t="s">
        <v>1</v>
      </c>
      <c r="G25" s="90"/>
      <c r="H25" s="102"/>
      <c r="I25" s="97"/>
      <c r="J25" s="101" t="s">
        <v>1</v>
      </c>
      <c r="K25" s="90"/>
      <c r="L25" s="102"/>
      <c r="N25" s="108"/>
      <c r="O25" s="88"/>
    </row>
    <row r="26" spans="1:17" ht="12.75" customHeight="1" x14ac:dyDescent="0.2">
      <c r="A26" s="97">
        <v>7</v>
      </c>
      <c r="B26" s="337">
        <f>PL!$C$13</f>
        <v>0</v>
      </c>
      <c r="C26" s="337"/>
      <c r="D26" s="338"/>
      <c r="E26" s="97">
        <v>7</v>
      </c>
      <c r="F26" s="337">
        <f>SL!$C$13</f>
        <v>0</v>
      </c>
      <c r="G26" s="337"/>
      <c r="H26" s="338"/>
      <c r="I26" s="97">
        <v>7</v>
      </c>
      <c r="J26" s="337">
        <f>DL!$C$13</f>
        <v>0</v>
      </c>
      <c r="K26" s="337"/>
      <c r="L26" s="338"/>
      <c r="N26" s="108"/>
      <c r="O26" s="88"/>
    </row>
    <row r="27" spans="1:17" ht="12.75" customHeight="1" x14ac:dyDescent="0.2">
      <c r="A27" s="97" t="s">
        <v>47</v>
      </c>
      <c r="B27" s="117"/>
      <c r="C27" s="105"/>
      <c r="D27" s="106"/>
      <c r="E27" s="97" t="s">
        <v>47</v>
      </c>
      <c r="F27" s="117"/>
      <c r="G27" s="105"/>
      <c r="H27" s="106"/>
      <c r="I27" s="97" t="s">
        <v>47</v>
      </c>
      <c r="J27" s="117"/>
      <c r="K27" s="105"/>
      <c r="L27" s="106"/>
      <c r="N27" s="108"/>
      <c r="O27" s="88"/>
      <c r="P27" s="121"/>
    </row>
    <row r="28" spans="1:17" ht="12.75" customHeight="1" x14ac:dyDescent="0.2">
      <c r="A28" s="120" t="s">
        <v>44</v>
      </c>
      <c r="B28" s="103"/>
      <c r="C28" s="103"/>
      <c r="D28" s="105"/>
      <c r="E28" s="120" t="s">
        <v>44</v>
      </c>
      <c r="F28" s="103"/>
      <c r="G28" s="103"/>
      <c r="H28" s="105"/>
      <c r="I28" s="120" t="s">
        <v>44</v>
      </c>
      <c r="J28" s="103"/>
      <c r="K28" s="103"/>
      <c r="L28" s="105"/>
      <c r="N28" s="108"/>
      <c r="O28" s="88"/>
    </row>
    <row r="29" spans="1:17" ht="12.75" customHeight="1" x14ac:dyDescent="0.2">
      <c r="B29" s="96"/>
      <c r="C29" s="96"/>
      <c r="D29" s="91"/>
      <c r="F29" s="96"/>
      <c r="G29" s="96"/>
      <c r="H29" s="91"/>
      <c r="I29" s="121"/>
      <c r="N29" s="88"/>
      <c r="O29" s="88"/>
    </row>
    <row r="30" spans="1:17" ht="12.75" customHeight="1" x14ac:dyDescent="0.2">
      <c r="A30" s="351" t="s">
        <v>4</v>
      </c>
      <c r="B30" s="352"/>
      <c r="C30" s="352"/>
      <c r="D30" s="353"/>
      <c r="E30" s="354" t="s">
        <v>16</v>
      </c>
      <c r="F30" s="355"/>
      <c r="G30" s="355"/>
      <c r="H30" s="356"/>
      <c r="I30" s="357" t="s">
        <v>43</v>
      </c>
      <c r="J30" s="358"/>
      <c r="K30" s="358"/>
      <c r="L30" s="359"/>
      <c r="N30" s="88"/>
      <c r="O30" s="88"/>
    </row>
    <row r="31" spans="1:17" ht="12.75" customHeight="1" x14ac:dyDescent="0.2">
      <c r="A31" s="93" t="s">
        <v>32</v>
      </c>
      <c r="B31" s="348" t="s">
        <v>0</v>
      </c>
      <c r="C31" s="349"/>
      <c r="D31" s="95" t="s">
        <v>46</v>
      </c>
      <c r="E31" s="93" t="s">
        <v>32</v>
      </c>
      <c r="F31" s="348" t="s">
        <v>0</v>
      </c>
      <c r="G31" s="349"/>
      <c r="H31" s="95" t="s">
        <v>46</v>
      </c>
      <c r="I31" s="93" t="s">
        <v>32</v>
      </c>
      <c r="J31" s="348" t="s">
        <v>0</v>
      </c>
      <c r="K31" s="349"/>
      <c r="L31" s="95" t="s">
        <v>46</v>
      </c>
      <c r="N31" s="88"/>
      <c r="O31" s="88"/>
    </row>
    <row r="32" spans="1:17" ht="12.75" customHeight="1" x14ac:dyDescent="0.2">
      <c r="A32" s="57"/>
      <c r="B32" s="98"/>
      <c r="C32" s="98"/>
      <c r="D32" s="99"/>
      <c r="E32" s="57"/>
      <c r="F32" s="98"/>
      <c r="G32" s="98"/>
      <c r="H32" s="99"/>
      <c r="I32" s="57"/>
      <c r="J32" s="98"/>
      <c r="K32" s="98"/>
      <c r="L32" s="99"/>
      <c r="N32" s="88"/>
      <c r="O32" s="88"/>
    </row>
    <row r="33" spans="1:17" ht="12.75" customHeight="1" x14ac:dyDescent="0.2">
      <c r="A33" s="97">
        <v>1</v>
      </c>
      <c r="B33" s="344">
        <f>PM!$C$6</f>
        <v>0</v>
      </c>
      <c r="C33" s="344"/>
      <c r="D33" s="339"/>
      <c r="E33" s="97">
        <v>1</v>
      </c>
      <c r="F33" s="344">
        <f>SM!$C$6</f>
        <v>0</v>
      </c>
      <c r="G33" s="344"/>
      <c r="H33" s="339"/>
      <c r="I33" s="97">
        <v>1</v>
      </c>
      <c r="J33" s="344">
        <f>DM!$C$6</f>
        <v>0</v>
      </c>
      <c r="K33" s="344"/>
      <c r="L33" s="339"/>
      <c r="N33" s="88"/>
      <c r="O33" s="88"/>
    </row>
    <row r="34" spans="1:17" ht="12.75" customHeight="1" x14ac:dyDescent="0.2">
      <c r="A34" s="97"/>
      <c r="B34" s="101" t="s">
        <v>1</v>
      </c>
      <c r="C34" s="327"/>
      <c r="D34" s="328"/>
      <c r="E34" s="97"/>
      <c r="F34" s="101" t="s">
        <v>1</v>
      </c>
      <c r="G34" s="327"/>
      <c r="H34" s="328"/>
      <c r="I34" s="97"/>
      <c r="J34" s="101" t="s">
        <v>1</v>
      </c>
      <c r="K34" s="327"/>
      <c r="L34" s="328"/>
      <c r="M34" s="91"/>
      <c r="N34" s="88"/>
      <c r="O34" s="88"/>
      <c r="P34" s="91"/>
      <c r="Q34" s="91"/>
    </row>
    <row r="35" spans="1:17" ht="12.75" customHeight="1" x14ac:dyDescent="0.2">
      <c r="A35" s="97">
        <v>4</v>
      </c>
      <c r="B35" s="329">
        <f>PM!C$21</f>
        <v>0</v>
      </c>
      <c r="C35" s="339"/>
      <c r="D35" s="330"/>
      <c r="E35" s="97">
        <v>4</v>
      </c>
      <c r="F35" s="329">
        <f>SM!C$21</f>
        <v>0</v>
      </c>
      <c r="G35" s="339"/>
      <c r="H35" s="330"/>
      <c r="I35" s="97">
        <v>4</v>
      </c>
      <c r="J35" s="329">
        <f>DM!C$21</f>
        <v>0</v>
      </c>
      <c r="K35" s="339"/>
      <c r="L35" s="330"/>
      <c r="N35" s="88"/>
      <c r="O35" s="88"/>
    </row>
    <row r="36" spans="1:17" ht="12.75" customHeight="1" x14ac:dyDescent="0.2">
      <c r="A36" s="97" t="s">
        <v>47</v>
      </c>
      <c r="B36" s="103"/>
      <c r="C36" s="105"/>
      <c r="D36" s="106"/>
      <c r="E36" s="97" t="s">
        <v>47</v>
      </c>
      <c r="F36" s="103"/>
      <c r="G36" s="105"/>
      <c r="H36" s="106"/>
      <c r="I36" s="97" t="s">
        <v>47</v>
      </c>
      <c r="J36" s="103"/>
      <c r="K36" s="105"/>
      <c r="L36" s="106"/>
      <c r="N36" s="88"/>
      <c r="O36" s="88"/>
    </row>
    <row r="37" spans="1:17" ht="12.75" customHeight="1" x14ac:dyDescent="0.2">
      <c r="A37" s="120" t="s">
        <v>44</v>
      </c>
      <c r="B37" s="103"/>
      <c r="C37" s="103"/>
      <c r="D37" s="105"/>
      <c r="E37" s="120" t="s">
        <v>44</v>
      </c>
      <c r="F37" s="103"/>
      <c r="G37" s="103"/>
      <c r="H37" s="105"/>
      <c r="I37" s="120" t="s">
        <v>44</v>
      </c>
      <c r="J37" s="103"/>
      <c r="K37" s="103"/>
      <c r="L37" s="105"/>
      <c r="N37" s="88"/>
      <c r="O37" s="88"/>
    </row>
    <row r="38" spans="1:17" ht="12.75" customHeight="1" x14ac:dyDescent="0.2">
      <c r="A38" s="97"/>
      <c r="B38" s="98"/>
      <c r="C38" s="98"/>
      <c r="D38" s="99"/>
      <c r="E38" s="97"/>
      <c r="F38" s="98"/>
      <c r="G38" s="98"/>
      <c r="H38" s="99"/>
      <c r="I38" s="97"/>
      <c r="J38" s="98"/>
      <c r="K38" s="98"/>
      <c r="L38" s="99"/>
      <c r="N38" s="88"/>
      <c r="O38" s="88"/>
    </row>
    <row r="39" spans="1:17" ht="12.75" customHeight="1" x14ac:dyDescent="0.2">
      <c r="A39" s="97">
        <v>2</v>
      </c>
      <c r="B39" s="341">
        <f>PM!$C$11</f>
        <v>0</v>
      </c>
      <c r="C39" s="341"/>
      <c r="D39" s="342"/>
      <c r="E39" s="97">
        <v>2</v>
      </c>
      <c r="F39" s="341">
        <f>SM!$C$11</f>
        <v>0</v>
      </c>
      <c r="G39" s="341"/>
      <c r="H39" s="342"/>
      <c r="I39" s="97">
        <v>2</v>
      </c>
      <c r="J39" s="341">
        <f>DM!$C$11</f>
        <v>0</v>
      </c>
      <c r="K39" s="341"/>
      <c r="L39" s="342"/>
    </row>
    <row r="40" spans="1:17" ht="12.75" customHeight="1" x14ac:dyDescent="0.2">
      <c r="A40" s="97"/>
      <c r="B40" s="101" t="s">
        <v>1</v>
      </c>
      <c r="C40" s="327"/>
      <c r="D40" s="328"/>
      <c r="E40" s="97"/>
      <c r="F40" s="101" t="s">
        <v>1</v>
      </c>
      <c r="G40" s="327"/>
      <c r="H40" s="328"/>
      <c r="I40" s="97"/>
      <c r="J40" s="101" t="s">
        <v>1</v>
      </c>
      <c r="K40" s="327"/>
      <c r="L40" s="328"/>
    </row>
    <row r="41" spans="1:17" ht="12.75" customHeight="1" x14ac:dyDescent="0.2">
      <c r="A41" s="97">
        <v>3</v>
      </c>
      <c r="B41" s="340">
        <f>PM!$C$16</f>
        <v>0</v>
      </c>
      <c r="C41" s="335"/>
      <c r="D41" s="336"/>
      <c r="E41" s="97">
        <v>3</v>
      </c>
      <c r="F41" s="340">
        <f>SM!$C$16</f>
        <v>0</v>
      </c>
      <c r="G41" s="335"/>
      <c r="H41" s="336"/>
      <c r="I41" s="97">
        <v>3</v>
      </c>
      <c r="J41" s="340">
        <f>DM!$C$16</f>
        <v>0</v>
      </c>
      <c r="K41" s="335"/>
      <c r="L41" s="336"/>
    </row>
    <row r="42" spans="1:17" ht="12.75" customHeight="1" x14ac:dyDescent="0.2">
      <c r="A42" s="97" t="s">
        <v>47</v>
      </c>
      <c r="B42" s="117"/>
      <c r="C42" s="105"/>
      <c r="D42" s="106"/>
      <c r="E42" s="97" t="s">
        <v>47</v>
      </c>
      <c r="F42" s="117"/>
      <c r="G42" s="105"/>
      <c r="H42" s="106"/>
      <c r="I42" s="97" t="s">
        <v>47</v>
      </c>
      <c r="J42" s="117"/>
      <c r="K42" s="105"/>
      <c r="L42" s="106"/>
    </row>
    <row r="43" spans="1:17" ht="12.75" customHeight="1" x14ac:dyDescent="0.2">
      <c r="A43" s="120" t="s">
        <v>44</v>
      </c>
      <c r="B43" s="103"/>
      <c r="C43" s="103"/>
      <c r="D43" s="105"/>
      <c r="E43" s="120" t="s">
        <v>44</v>
      </c>
      <c r="F43" s="103"/>
      <c r="G43" s="103"/>
      <c r="H43" s="105"/>
      <c r="I43" s="120" t="s">
        <v>44</v>
      </c>
      <c r="J43" s="103"/>
      <c r="K43" s="103"/>
      <c r="L43" s="105"/>
    </row>
    <row r="44" spans="1:17" ht="12.75" customHeight="1" x14ac:dyDescent="0.2">
      <c r="A44" s="119"/>
      <c r="B44" s="98"/>
      <c r="C44" s="98"/>
      <c r="D44" s="99"/>
      <c r="E44" s="119"/>
      <c r="F44" s="98"/>
      <c r="G44" s="98"/>
      <c r="H44" s="99"/>
      <c r="I44" s="119"/>
      <c r="J44" s="98"/>
      <c r="K44" s="98"/>
      <c r="L44" s="99"/>
    </row>
    <row r="45" spans="1:17" ht="12.75" customHeight="1" x14ac:dyDescent="0.2">
      <c r="A45" s="97">
        <v>5</v>
      </c>
      <c r="B45" s="334">
        <f>PM!$C$23</f>
        <v>0</v>
      </c>
      <c r="C45" s="335"/>
      <c r="D45" s="336"/>
      <c r="E45" s="97">
        <v>5</v>
      </c>
      <c r="F45" s="334">
        <f>SM!$C$23</f>
        <v>0</v>
      </c>
      <c r="G45" s="335"/>
      <c r="H45" s="336"/>
      <c r="I45" s="97">
        <v>5</v>
      </c>
      <c r="J45" s="334">
        <f>DM!$C$23</f>
        <v>0</v>
      </c>
      <c r="K45" s="335"/>
      <c r="L45" s="336"/>
    </row>
    <row r="46" spans="1:17" ht="12.75" customHeight="1" x14ac:dyDescent="0.2">
      <c r="A46" s="97"/>
      <c r="B46" s="101" t="s">
        <v>1</v>
      </c>
      <c r="C46" s="90"/>
      <c r="D46" s="102"/>
      <c r="E46" s="97"/>
      <c r="F46" s="101" t="s">
        <v>1</v>
      </c>
      <c r="G46" s="90"/>
      <c r="H46" s="102"/>
      <c r="I46" s="97"/>
      <c r="J46" s="101" t="s">
        <v>1</v>
      </c>
      <c r="K46" s="90"/>
      <c r="L46" s="102"/>
    </row>
    <row r="47" spans="1:17" ht="12.75" customHeight="1" x14ac:dyDescent="0.2">
      <c r="A47" s="97">
        <v>8</v>
      </c>
      <c r="B47" s="346">
        <f>PM!$C$8</f>
        <v>0</v>
      </c>
      <c r="C47" s="346"/>
      <c r="D47" s="347"/>
      <c r="E47" s="97">
        <v>8</v>
      </c>
      <c r="F47" s="346">
        <f>SM!$C$8</f>
        <v>0</v>
      </c>
      <c r="G47" s="346"/>
      <c r="H47" s="347"/>
      <c r="I47" s="97">
        <v>8</v>
      </c>
      <c r="J47" s="346">
        <f>DM!$C$8</f>
        <v>0</v>
      </c>
      <c r="K47" s="346"/>
      <c r="L47" s="347"/>
    </row>
    <row r="48" spans="1:17" ht="12.75" customHeight="1" x14ac:dyDescent="0.2">
      <c r="A48" s="97" t="s">
        <v>47</v>
      </c>
      <c r="B48" s="117"/>
      <c r="C48" s="105"/>
      <c r="D48" s="106"/>
      <c r="E48" s="97" t="s">
        <v>47</v>
      </c>
      <c r="F48" s="117"/>
      <c r="G48" s="105"/>
      <c r="H48" s="106"/>
      <c r="I48" s="97" t="s">
        <v>47</v>
      </c>
      <c r="J48" s="117"/>
      <c r="K48" s="105"/>
      <c r="L48" s="106"/>
    </row>
    <row r="49" spans="1:16" ht="12.75" customHeight="1" x14ac:dyDescent="0.2">
      <c r="A49" s="120" t="s">
        <v>44</v>
      </c>
      <c r="B49" s="103"/>
      <c r="C49" s="103"/>
      <c r="D49" s="105"/>
      <c r="E49" s="120" t="s">
        <v>44</v>
      </c>
      <c r="F49" s="103"/>
      <c r="G49" s="103"/>
      <c r="H49" s="105"/>
      <c r="I49" s="120" t="s">
        <v>44</v>
      </c>
      <c r="J49" s="103"/>
      <c r="K49" s="103"/>
      <c r="L49" s="105"/>
    </row>
    <row r="50" spans="1:16" ht="12.75" customHeight="1" x14ac:dyDescent="0.2">
      <c r="A50" s="119"/>
      <c r="B50" s="98"/>
      <c r="C50" s="98"/>
      <c r="D50" s="99"/>
      <c r="E50" s="119"/>
      <c r="F50" s="98"/>
      <c r="G50" s="98"/>
      <c r="H50" s="99"/>
      <c r="I50" s="119"/>
      <c r="J50" s="98"/>
      <c r="K50" s="98"/>
      <c r="L50" s="99"/>
    </row>
    <row r="51" spans="1:16" ht="12.75" customHeight="1" x14ac:dyDescent="0.2">
      <c r="A51" s="97">
        <v>6</v>
      </c>
      <c r="B51" s="331">
        <f>PM!C$18</f>
        <v>0</v>
      </c>
      <c r="C51" s="332"/>
      <c r="D51" s="333"/>
      <c r="E51" s="97">
        <v>6</v>
      </c>
      <c r="F51" s="331">
        <f>SM!C$18</f>
        <v>0</v>
      </c>
      <c r="G51" s="332"/>
      <c r="H51" s="333"/>
      <c r="I51" s="112"/>
      <c r="J51" s="331">
        <f>DM!C$18</f>
        <v>0</v>
      </c>
      <c r="K51" s="332"/>
      <c r="L51" s="333"/>
    </row>
    <row r="52" spans="1:16" ht="12.75" customHeight="1" x14ac:dyDescent="0.2">
      <c r="A52" s="97"/>
      <c r="B52" s="101" t="s">
        <v>1</v>
      </c>
      <c r="C52" s="90"/>
      <c r="D52" s="102"/>
      <c r="E52" s="97"/>
      <c r="F52" s="101" t="s">
        <v>1</v>
      </c>
      <c r="G52" s="90"/>
      <c r="H52" s="102"/>
      <c r="I52" s="97"/>
      <c r="J52" s="101" t="s">
        <v>1</v>
      </c>
      <c r="K52" s="90"/>
      <c r="L52" s="102"/>
    </row>
    <row r="53" spans="1:16" ht="12.75" customHeight="1" x14ac:dyDescent="0.2">
      <c r="A53" s="97">
        <v>7</v>
      </c>
      <c r="B53" s="337">
        <f>PM!$C$13</f>
        <v>0</v>
      </c>
      <c r="C53" s="337"/>
      <c r="D53" s="338"/>
      <c r="E53" s="97">
        <v>7</v>
      </c>
      <c r="F53" s="337">
        <f>SM!$C$13</f>
        <v>0</v>
      </c>
      <c r="G53" s="337"/>
      <c r="H53" s="338"/>
      <c r="I53" s="97">
        <v>7</v>
      </c>
      <c r="J53" s="337">
        <f>DM!$C$13</f>
        <v>0</v>
      </c>
      <c r="K53" s="337"/>
      <c r="L53" s="338"/>
    </row>
    <row r="54" spans="1:16" ht="12.75" customHeight="1" x14ac:dyDescent="0.2">
      <c r="A54" s="97" t="s">
        <v>47</v>
      </c>
      <c r="B54" s="117"/>
      <c r="C54" s="105"/>
      <c r="D54" s="106"/>
      <c r="E54" s="97" t="s">
        <v>47</v>
      </c>
      <c r="F54" s="117"/>
      <c r="G54" s="105"/>
      <c r="H54" s="106"/>
      <c r="I54" s="97" t="s">
        <v>47</v>
      </c>
      <c r="J54" s="117"/>
      <c r="K54" s="105"/>
      <c r="L54" s="106"/>
    </row>
    <row r="55" spans="1:16" ht="12.75" customHeight="1" x14ac:dyDescent="0.2">
      <c r="A55" s="120" t="s">
        <v>44</v>
      </c>
      <c r="B55" s="103"/>
      <c r="C55" s="103"/>
      <c r="D55" s="105"/>
      <c r="E55" s="120" t="s">
        <v>44</v>
      </c>
      <c r="F55" s="103"/>
      <c r="G55" s="103"/>
      <c r="H55" s="105"/>
      <c r="I55" s="120" t="s">
        <v>44</v>
      </c>
      <c r="J55" s="103"/>
      <c r="K55" s="103"/>
      <c r="L55" s="105"/>
    </row>
    <row r="56" spans="1:16" ht="20.100000000000001" customHeight="1" x14ac:dyDescent="0.2">
      <c r="P56" s="88"/>
    </row>
    <row r="57" spans="1:16" ht="20.100000000000001" customHeight="1" x14ac:dyDescent="0.2"/>
    <row r="58" spans="1:16" ht="20.100000000000001" customHeight="1" x14ac:dyDescent="0.2"/>
    <row r="59" spans="1:16" ht="20.100000000000001" customHeight="1" x14ac:dyDescent="0.2"/>
    <row r="60" spans="1:16" ht="20.100000000000001" customHeight="1" x14ac:dyDescent="0.2"/>
    <row r="61" spans="1:16" ht="20.100000000000001" customHeight="1" x14ac:dyDescent="0.2"/>
    <row r="62" spans="1:16" ht="20.100000000000001" customHeight="1" x14ac:dyDescent="0.2"/>
    <row r="63" spans="1:16" ht="20.100000000000001" customHeight="1" x14ac:dyDescent="0.2"/>
    <row r="64" spans="1:16" ht="20.100000000000001" customHeight="1" x14ac:dyDescent="0.2"/>
    <row r="65" ht="20.100000000000001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sheetProtection sheet="1" objects="1" scenarios="1" selectLockedCells="1"/>
  <mergeCells count="73">
    <mergeCell ref="B6:D6"/>
    <mergeCell ref="F6:H6"/>
    <mergeCell ref="J6:L6"/>
    <mergeCell ref="B47:D47"/>
    <mergeCell ref="C7:D7"/>
    <mergeCell ref="G7:H7"/>
    <mergeCell ref="K7:L7"/>
    <mergeCell ref="B8:D8"/>
    <mergeCell ref="F8:H8"/>
    <mergeCell ref="J8:L8"/>
    <mergeCell ref="B12:D12"/>
    <mergeCell ref="F12:H12"/>
    <mergeCell ref="J12:L12"/>
    <mergeCell ref="C13:D13"/>
    <mergeCell ref="G13:H13"/>
    <mergeCell ref="K13:L13"/>
    <mergeCell ref="B1:J1"/>
    <mergeCell ref="A3:D3"/>
    <mergeCell ref="E3:H3"/>
    <mergeCell ref="I3:L3"/>
    <mergeCell ref="B4:C4"/>
    <mergeCell ref="F4:G4"/>
    <mergeCell ref="J4:K4"/>
    <mergeCell ref="B14:D14"/>
    <mergeCell ref="F14:H14"/>
    <mergeCell ref="J14:L14"/>
    <mergeCell ref="F24:H24"/>
    <mergeCell ref="J24:L24"/>
    <mergeCell ref="B18:D18"/>
    <mergeCell ref="F18:H18"/>
    <mergeCell ref="J18:L18"/>
    <mergeCell ref="B24:D24"/>
    <mergeCell ref="B20:D20"/>
    <mergeCell ref="F20:H20"/>
    <mergeCell ref="J20:L20"/>
    <mergeCell ref="B31:C31"/>
    <mergeCell ref="F31:G31"/>
    <mergeCell ref="J31:K31"/>
    <mergeCell ref="B26:D26"/>
    <mergeCell ref="F26:H26"/>
    <mergeCell ref="A30:D30"/>
    <mergeCell ref="E30:H30"/>
    <mergeCell ref="I30:L30"/>
    <mergeCell ref="J26:L26"/>
    <mergeCell ref="B33:D33"/>
    <mergeCell ref="F33:H33"/>
    <mergeCell ref="J33:L33"/>
    <mergeCell ref="C34:D34"/>
    <mergeCell ref="G34:H34"/>
    <mergeCell ref="K34:L34"/>
    <mergeCell ref="B53:D53"/>
    <mergeCell ref="F53:H53"/>
    <mergeCell ref="J53:L53"/>
    <mergeCell ref="C40:D40"/>
    <mergeCell ref="G40:H40"/>
    <mergeCell ref="K40:L40"/>
    <mergeCell ref="B41:D41"/>
    <mergeCell ref="F45:H45"/>
    <mergeCell ref="J45:L45"/>
    <mergeCell ref="F47:H47"/>
    <mergeCell ref="J51:L51"/>
    <mergeCell ref="F51:H51"/>
    <mergeCell ref="B51:D51"/>
    <mergeCell ref="J47:L47"/>
    <mergeCell ref="F41:H41"/>
    <mergeCell ref="J41:L41"/>
    <mergeCell ref="B45:D45"/>
    <mergeCell ref="B35:D35"/>
    <mergeCell ref="F35:H35"/>
    <mergeCell ref="J35:L35"/>
    <mergeCell ref="B39:D39"/>
    <mergeCell ref="F39:H39"/>
    <mergeCell ref="J39:L39"/>
  </mergeCells>
  <phoneticPr fontId="2" type="noConversion"/>
  <pageMargins left="0.5" right="0.5" top="0.5" bottom="0.5" header="0" footer="0"/>
  <pageSetup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Zeros="0" topLeftCell="A30" workbookViewId="0">
      <selection activeCell="B47" sqref="B47:D47"/>
    </sheetView>
  </sheetViews>
  <sheetFormatPr defaultRowHeight="12.75" x14ac:dyDescent="0.2"/>
  <cols>
    <col min="1" max="13" width="6.7109375" style="58" customWidth="1"/>
    <col min="14" max="14" width="8.7109375" style="58" customWidth="1"/>
    <col min="15" max="19" width="6.7109375" style="58" customWidth="1"/>
    <col min="20" max="20" width="5.7109375" style="58" customWidth="1"/>
    <col min="21" max="16384" width="9.140625" style="58"/>
  </cols>
  <sheetData>
    <row r="1" spans="1:17" ht="12.75" customHeight="1" x14ac:dyDescent="0.25">
      <c r="B1" s="360" t="s">
        <v>52</v>
      </c>
      <c r="C1" s="361"/>
      <c r="D1" s="361"/>
      <c r="E1" s="361"/>
      <c r="F1" s="361"/>
      <c r="G1" s="361"/>
      <c r="H1" s="361"/>
      <c r="I1" s="361"/>
      <c r="J1" s="362"/>
      <c r="K1" s="89"/>
      <c r="L1" s="91"/>
      <c r="N1" s="91"/>
      <c r="O1" s="91"/>
      <c r="P1" s="91"/>
      <c r="Q1" s="88"/>
    </row>
    <row r="2" spans="1:17" ht="12.75" customHeight="1" x14ac:dyDescent="0.2">
      <c r="B2" s="91"/>
      <c r="C2" s="91"/>
      <c r="D2" s="91"/>
      <c r="F2" s="91"/>
      <c r="G2" s="91"/>
      <c r="H2" s="91"/>
      <c r="J2" s="91"/>
      <c r="K2" s="91"/>
      <c r="L2" s="91"/>
      <c r="N2" s="91"/>
      <c r="O2" s="88"/>
    </row>
    <row r="3" spans="1:17" ht="12.75" customHeight="1" x14ac:dyDescent="0.2">
      <c r="A3" s="363" t="s">
        <v>3</v>
      </c>
      <c r="B3" s="364"/>
      <c r="C3" s="364"/>
      <c r="D3" s="365"/>
      <c r="E3" s="366" t="s">
        <v>15</v>
      </c>
      <c r="F3" s="367"/>
      <c r="G3" s="367"/>
      <c r="H3" s="368"/>
      <c r="I3" s="369" t="s">
        <v>42</v>
      </c>
      <c r="J3" s="370"/>
      <c r="K3" s="370"/>
      <c r="L3" s="371"/>
      <c r="M3" s="88"/>
      <c r="N3" s="92"/>
      <c r="O3" s="91"/>
    </row>
    <row r="4" spans="1:17" ht="12.75" customHeight="1" x14ac:dyDescent="0.2">
      <c r="A4" s="93" t="s">
        <v>32</v>
      </c>
      <c r="B4" s="348" t="s">
        <v>0</v>
      </c>
      <c r="C4" s="349"/>
      <c r="D4" s="95" t="s">
        <v>46</v>
      </c>
      <c r="E4" s="93" t="s">
        <v>32</v>
      </c>
      <c r="F4" s="348" t="s">
        <v>0</v>
      </c>
      <c r="G4" s="349"/>
      <c r="H4" s="95" t="s">
        <v>46</v>
      </c>
      <c r="I4" s="93" t="s">
        <v>32</v>
      </c>
      <c r="J4" s="348" t="s">
        <v>0</v>
      </c>
      <c r="K4" s="349"/>
      <c r="L4" s="95" t="s">
        <v>46</v>
      </c>
      <c r="N4" s="96" t="s">
        <v>65</v>
      </c>
    </row>
    <row r="5" spans="1:17" ht="12.75" customHeight="1" x14ac:dyDescent="0.2">
      <c r="A5" s="57"/>
      <c r="B5" s="98"/>
      <c r="C5" s="98"/>
      <c r="D5" s="99"/>
      <c r="E5" s="57"/>
      <c r="F5" s="98"/>
      <c r="G5" s="98"/>
      <c r="H5" s="99"/>
      <c r="I5" s="57"/>
      <c r="J5" s="98"/>
      <c r="K5" s="98"/>
      <c r="L5" s="99"/>
      <c r="N5" s="92" t="s">
        <v>63</v>
      </c>
    </row>
    <row r="6" spans="1:17" ht="12.75" customHeight="1" x14ac:dyDescent="0.2">
      <c r="A6" s="97">
        <v>1</v>
      </c>
      <c r="B6" s="344">
        <f>PL!$C$6</f>
        <v>0</v>
      </c>
      <c r="C6" s="344"/>
      <c r="D6" s="327"/>
      <c r="E6" s="104">
        <v>1</v>
      </c>
      <c r="F6" s="372">
        <f>SL!$C$6</f>
        <v>0</v>
      </c>
      <c r="G6" s="372"/>
      <c r="H6" s="373"/>
      <c r="I6" s="97">
        <v>1</v>
      </c>
      <c r="J6" s="344">
        <f>DL!$C$6</f>
        <v>0</v>
      </c>
      <c r="K6" s="344"/>
      <c r="L6" s="327"/>
      <c r="N6" s="100" t="s">
        <v>64</v>
      </c>
    </row>
    <row r="7" spans="1:17" ht="12.75" customHeight="1" x14ac:dyDescent="0.2">
      <c r="A7" s="97"/>
      <c r="B7" s="101" t="s">
        <v>1</v>
      </c>
      <c r="C7" s="327"/>
      <c r="D7" s="328"/>
      <c r="E7" s="97"/>
      <c r="F7" s="101" t="s">
        <v>1</v>
      </c>
      <c r="G7" s="327"/>
      <c r="H7" s="328"/>
      <c r="I7" s="97"/>
      <c r="J7" s="101" t="s">
        <v>1</v>
      </c>
      <c r="K7" s="327"/>
      <c r="L7" s="328"/>
      <c r="N7" s="103"/>
    </row>
    <row r="8" spans="1:17" ht="12.75" customHeight="1" x14ac:dyDescent="0.2">
      <c r="A8" s="97">
        <v>3</v>
      </c>
      <c r="B8" s="340">
        <f>PL!$C$16</f>
        <v>0</v>
      </c>
      <c r="C8" s="343"/>
      <c r="D8" s="336"/>
      <c r="E8" s="97">
        <v>3</v>
      </c>
      <c r="F8" s="340">
        <f>SL!$C$16</f>
        <v>0</v>
      </c>
      <c r="G8" s="340"/>
      <c r="H8" s="345"/>
      <c r="I8" s="97">
        <v>3</v>
      </c>
      <c r="J8" s="340">
        <f>DL!$C$16</f>
        <v>0</v>
      </c>
      <c r="K8" s="343"/>
      <c r="L8" s="336"/>
      <c r="N8" s="103"/>
    </row>
    <row r="9" spans="1:17" ht="12.75" customHeight="1" x14ac:dyDescent="0.2">
      <c r="A9" s="97" t="s">
        <v>47</v>
      </c>
      <c r="B9" s="123"/>
      <c r="C9" s="105"/>
      <c r="D9" s="106"/>
      <c r="E9" s="97" t="s">
        <v>47</v>
      </c>
      <c r="F9" s="103"/>
      <c r="G9" s="105"/>
      <c r="H9" s="106"/>
      <c r="I9" s="97" t="s">
        <v>47</v>
      </c>
      <c r="J9" s="103"/>
      <c r="K9" s="105"/>
      <c r="L9" s="106"/>
      <c r="N9" s="108"/>
    </row>
    <row r="10" spans="1:17" ht="12.75" customHeight="1" x14ac:dyDescent="0.2">
      <c r="A10" s="120" t="s">
        <v>44</v>
      </c>
      <c r="B10" s="103"/>
      <c r="C10" s="103"/>
      <c r="D10" s="105"/>
      <c r="E10" s="120" t="s">
        <v>44</v>
      </c>
      <c r="F10" s="103"/>
      <c r="G10" s="103"/>
      <c r="H10" s="105"/>
      <c r="I10" s="120" t="s">
        <v>44</v>
      </c>
      <c r="J10" s="103"/>
      <c r="K10" s="103"/>
      <c r="L10" s="105"/>
      <c r="N10" s="108"/>
    </row>
    <row r="11" spans="1:17" ht="12.75" customHeight="1" x14ac:dyDescent="0.2">
      <c r="A11" s="97"/>
      <c r="B11" s="98"/>
      <c r="C11" s="98"/>
      <c r="D11" s="99"/>
      <c r="E11" s="97"/>
      <c r="F11" s="98"/>
      <c r="G11" s="98"/>
      <c r="H11" s="99"/>
      <c r="I11" s="97"/>
      <c r="J11" s="98"/>
      <c r="K11" s="98"/>
      <c r="L11" s="99"/>
      <c r="N11" s="108"/>
    </row>
    <row r="12" spans="1:17" ht="12.75" customHeight="1" x14ac:dyDescent="0.2">
      <c r="A12" s="97">
        <v>2</v>
      </c>
      <c r="B12" s="341">
        <f>PL!$C$11</f>
        <v>0</v>
      </c>
      <c r="C12" s="341"/>
      <c r="D12" s="342"/>
      <c r="E12" s="97">
        <v>2</v>
      </c>
      <c r="F12" s="341">
        <f>SL!$C$11</f>
        <v>0</v>
      </c>
      <c r="G12" s="341"/>
      <c r="H12" s="342"/>
      <c r="I12" s="97">
        <v>2</v>
      </c>
      <c r="J12" s="341">
        <f>DL!$C$11</f>
        <v>0</v>
      </c>
      <c r="K12" s="341"/>
      <c r="L12" s="342"/>
      <c r="N12" s="108"/>
    </row>
    <row r="13" spans="1:17" ht="12.75" customHeight="1" x14ac:dyDescent="0.2">
      <c r="A13" s="97"/>
      <c r="B13" s="101" t="s">
        <v>1</v>
      </c>
      <c r="C13" s="327"/>
      <c r="D13" s="328"/>
      <c r="E13" s="97"/>
      <c r="F13" s="101" t="s">
        <v>1</v>
      </c>
      <c r="G13" s="327"/>
      <c r="H13" s="328"/>
      <c r="I13" s="97"/>
      <c r="J13" s="101" t="s">
        <v>1</v>
      </c>
      <c r="K13" s="327"/>
      <c r="L13" s="328"/>
      <c r="N13" s="108"/>
    </row>
    <row r="14" spans="1:17" ht="12.75" customHeight="1" x14ac:dyDescent="0.2">
      <c r="A14" s="97">
        <v>4</v>
      </c>
      <c r="B14" s="329">
        <f>PL!C$21</f>
        <v>0</v>
      </c>
      <c r="C14" s="327"/>
      <c r="D14" s="330"/>
      <c r="E14" s="97">
        <v>4</v>
      </c>
      <c r="F14" s="329">
        <f>SL!K$21</f>
        <v>0</v>
      </c>
      <c r="G14" s="327"/>
      <c r="H14" s="330"/>
      <c r="I14" s="97">
        <v>4</v>
      </c>
      <c r="J14" s="329">
        <f>DL!C$21</f>
        <v>0</v>
      </c>
      <c r="K14" s="327"/>
      <c r="L14" s="330"/>
      <c r="N14" s="108"/>
    </row>
    <row r="15" spans="1:17" ht="12.75" customHeight="1" x14ac:dyDescent="0.2">
      <c r="A15" s="97" t="s">
        <v>47</v>
      </c>
      <c r="B15" s="117"/>
      <c r="C15" s="105"/>
      <c r="D15" s="106"/>
      <c r="E15" s="97" t="s">
        <v>47</v>
      </c>
      <c r="F15" s="117"/>
      <c r="G15" s="105"/>
      <c r="H15" s="106"/>
      <c r="I15" s="97" t="s">
        <v>47</v>
      </c>
      <c r="J15" s="117"/>
      <c r="K15" s="105"/>
      <c r="L15" s="106"/>
      <c r="N15" s="108"/>
    </row>
    <row r="16" spans="1:17" ht="12.75" customHeight="1" x14ac:dyDescent="0.2">
      <c r="A16" s="120" t="s">
        <v>44</v>
      </c>
      <c r="B16" s="103"/>
      <c r="C16" s="103"/>
      <c r="D16" s="105"/>
      <c r="E16" s="120" t="s">
        <v>44</v>
      </c>
      <c r="F16" s="103"/>
      <c r="G16" s="103"/>
      <c r="H16" s="105"/>
      <c r="I16" s="120" t="s">
        <v>44</v>
      </c>
      <c r="J16" s="103"/>
      <c r="K16" s="103"/>
      <c r="L16" s="105"/>
      <c r="N16" s="108"/>
      <c r="O16" s="75"/>
    </row>
    <row r="17" spans="1:15" ht="12.75" customHeight="1" x14ac:dyDescent="0.2">
      <c r="A17" s="119"/>
      <c r="B17" s="98"/>
      <c r="C17" s="98"/>
      <c r="D17" s="99"/>
      <c r="E17" s="119"/>
      <c r="F17" s="98"/>
      <c r="G17" s="98"/>
      <c r="H17" s="99"/>
      <c r="I17" s="119"/>
      <c r="J17" s="98"/>
      <c r="K17" s="98"/>
      <c r="L17" s="99"/>
      <c r="N17" s="108"/>
      <c r="O17" s="88"/>
    </row>
    <row r="18" spans="1:15" ht="12.75" customHeight="1" x14ac:dyDescent="0.2">
      <c r="A18" s="97">
        <v>6</v>
      </c>
      <c r="B18" s="331">
        <f>PL!C$18</f>
        <v>0</v>
      </c>
      <c r="C18" s="332"/>
      <c r="D18" s="333"/>
      <c r="E18" s="125">
        <v>6</v>
      </c>
      <c r="F18" s="331">
        <f>SL!C$18</f>
        <v>0</v>
      </c>
      <c r="G18" s="331"/>
      <c r="H18" s="350"/>
      <c r="I18" s="97">
        <v>6</v>
      </c>
      <c r="J18" s="331">
        <f>DL!C$18</f>
        <v>0</v>
      </c>
      <c r="K18" s="331"/>
      <c r="L18" s="350"/>
      <c r="N18" s="103"/>
      <c r="O18" s="88"/>
    </row>
    <row r="19" spans="1:15" ht="12.75" customHeight="1" x14ac:dyDescent="0.2">
      <c r="A19" s="97"/>
      <c r="B19" s="101" t="s">
        <v>1</v>
      </c>
      <c r="C19" s="90"/>
      <c r="D19" s="102"/>
      <c r="E19" s="97"/>
      <c r="F19" s="101" t="s">
        <v>1</v>
      </c>
      <c r="G19" s="90"/>
      <c r="H19" s="102"/>
      <c r="I19" s="97"/>
      <c r="J19" s="101" t="s">
        <v>1</v>
      </c>
      <c r="K19" s="90"/>
      <c r="L19" s="102"/>
      <c r="N19" s="103"/>
      <c r="O19" s="88"/>
    </row>
    <row r="20" spans="1:15" ht="12.75" customHeight="1" x14ac:dyDescent="0.2">
      <c r="A20" s="97">
        <v>8</v>
      </c>
      <c r="B20" s="346">
        <f>PL!$C$8</f>
        <v>0</v>
      </c>
      <c r="C20" s="346"/>
      <c r="D20" s="347"/>
      <c r="E20" s="97">
        <v>8</v>
      </c>
      <c r="F20" s="346">
        <f>SL!$C$8</f>
        <v>0</v>
      </c>
      <c r="G20" s="346"/>
      <c r="H20" s="347"/>
      <c r="I20" s="97">
        <v>8</v>
      </c>
      <c r="J20" s="346">
        <f>DL!$C$8</f>
        <v>0</v>
      </c>
      <c r="K20" s="346"/>
      <c r="L20" s="347"/>
      <c r="N20" s="108"/>
      <c r="O20" s="88"/>
    </row>
    <row r="21" spans="1:15" ht="12.75" customHeight="1" x14ac:dyDescent="0.2">
      <c r="A21" s="97" t="s">
        <v>47</v>
      </c>
      <c r="B21" s="117"/>
      <c r="C21" s="105"/>
      <c r="D21" s="106"/>
      <c r="E21" s="97" t="s">
        <v>47</v>
      </c>
      <c r="F21" s="117"/>
      <c r="G21" s="105"/>
      <c r="H21" s="106"/>
      <c r="I21" s="97" t="s">
        <v>47</v>
      </c>
      <c r="J21" s="117"/>
      <c r="K21" s="105"/>
      <c r="L21" s="106"/>
      <c r="N21" s="108"/>
      <c r="O21" s="88"/>
    </row>
    <row r="22" spans="1:15" ht="12.75" customHeight="1" x14ac:dyDescent="0.2">
      <c r="A22" s="120" t="s">
        <v>44</v>
      </c>
      <c r="B22" s="103"/>
      <c r="C22" s="103"/>
      <c r="D22" s="105"/>
      <c r="E22" s="120" t="s">
        <v>44</v>
      </c>
      <c r="F22" s="103"/>
      <c r="G22" s="103"/>
      <c r="H22" s="105"/>
      <c r="I22" s="120" t="s">
        <v>44</v>
      </c>
      <c r="J22" s="103"/>
      <c r="K22" s="103"/>
      <c r="L22" s="105"/>
      <c r="N22" s="108"/>
      <c r="O22" s="98"/>
    </row>
    <row r="23" spans="1:15" ht="12.75" customHeight="1" x14ac:dyDescent="0.2">
      <c r="A23" s="119"/>
      <c r="B23" s="98"/>
      <c r="C23" s="98"/>
      <c r="D23" s="99"/>
      <c r="E23" s="119"/>
      <c r="F23" s="98"/>
      <c r="G23" s="98"/>
      <c r="H23" s="99"/>
      <c r="I23" s="119"/>
      <c r="J23" s="98"/>
      <c r="K23" s="98"/>
      <c r="L23" s="99"/>
      <c r="N23" s="108"/>
      <c r="O23" s="98"/>
    </row>
    <row r="24" spans="1:15" ht="12.75" customHeight="1" x14ac:dyDescent="0.2">
      <c r="A24" s="97">
        <v>5</v>
      </c>
      <c r="B24" s="334">
        <f>PL!$C$23</f>
        <v>0</v>
      </c>
      <c r="C24" s="343"/>
      <c r="D24" s="336"/>
      <c r="E24" s="126">
        <v>5</v>
      </c>
      <c r="F24" s="334">
        <f>SL!$C$23</f>
        <v>0</v>
      </c>
      <c r="G24" s="343"/>
      <c r="H24" s="336"/>
      <c r="I24" s="97">
        <v>5</v>
      </c>
      <c r="J24" s="334">
        <f>DL!$C$23</f>
        <v>0</v>
      </c>
      <c r="K24" s="343"/>
      <c r="L24" s="336"/>
      <c r="N24" s="108"/>
      <c r="O24" s="88"/>
    </row>
    <row r="25" spans="1:15" ht="12.75" customHeight="1" x14ac:dyDescent="0.2">
      <c r="A25" s="97"/>
      <c r="B25" s="101" t="s">
        <v>1</v>
      </c>
      <c r="C25" s="90"/>
      <c r="D25" s="102"/>
      <c r="E25" s="97"/>
      <c r="F25" s="101" t="s">
        <v>1</v>
      </c>
      <c r="G25" s="90"/>
      <c r="H25" s="102"/>
      <c r="I25" s="97"/>
      <c r="J25" s="101" t="s">
        <v>1</v>
      </c>
      <c r="K25" s="90"/>
      <c r="L25" s="102"/>
      <c r="N25" s="108"/>
      <c r="O25" s="88"/>
    </row>
    <row r="26" spans="1:15" ht="12.75" customHeight="1" x14ac:dyDescent="0.2">
      <c r="A26" s="97">
        <v>7</v>
      </c>
      <c r="B26" s="337">
        <f>PL!$C$13</f>
        <v>0</v>
      </c>
      <c r="C26" s="337"/>
      <c r="D26" s="338"/>
      <c r="E26" s="97">
        <v>7</v>
      </c>
      <c r="F26" s="337">
        <f>SL!$C$13</f>
        <v>0</v>
      </c>
      <c r="G26" s="337"/>
      <c r="H26" s="338"/>
      <c r="I26" s="97">
        <v>7</v>
      </c>
      <c r="J26" s="337">
        <f>DL!$C$13</f>
        <v>0</v>
      </c>
      <c r="K26" s="337"/>
      <c r="L26" s="338"/>
      <c r="N26" s="108"/>
      <c r="O26" s="88"/>
    </row>
    <row r="27" spans="1:15" ht="12.75" customHeight="1" x14ac:dyDescent="0.2">
      <c r="A27" s="97" t="s">
        <v>47</v>
      </c>
      <c r="B27" s="117"/>
      <c r="C27" s="105"/>
      <c r="D27" s="106"/>
      <c r="E27" s="97" t="s">
        <v>47</v>
      </c>
      <c r="F27" s="117"/>
      <c r="G27" s="105"/>
      <c r="H27" s="106"/>
      <c r="I27" s="97" t="s">
        <v>47</v>
      </c>
      <c r="J27" s="117"/>
      <c r="K27" s="105"/>
      <c r="L27" s="106"/>
      <c r="N27" s="108"/>
      <c r="O27" s="88"/>
    </row>
    <row r="28" spans="1:15" ht="12.75" customHeight="1" x14ac:dyDescent="0.2">
      <c r="A28" s="120" t="s">
        <v>44</v>
      </c>
      <c r="B28" s="103"/>
      <c r="C28" s="103"/>
      <c r="D28" s="105"/>
      <c r="E28" s="120" t="s">
        <v>44</v>
      </c>
      <c r="F28" s="103"/>
      <c r="G28" s="103"/>
      <c r="H28" s="105"/>
      <c r="I28" s="120" t="s">
        <v>44</v>
      </c>
      <c r="J28" s="103"/>
      <c r="K28" s="103"/>
      <c r="L28" s="105"/>
      <c r="N28" s="108"/>
      <c r="O28" s="88"/>
    </row>
    <row r="29" spans="1:15" ht="12.75" customHeight="1" x14ac:dyDescent="0.2">
      <c r="B29" s="96"/>
      <c r="C29" s="96"/>
      <c r="D29" s="91"/>
      <c r="F29" s="96"/>
      <c r="G29" s="96"/>
      <c r="H29" s="91"/>
      <c r="N29" s="88"/>
      <c r="O29" s="88"/>
    </row>
    <row r="30" spans="1:15" ht="12.75" customHeight="1" x14ac:dyDescent="0.2">
      <c r="A30" s="351" t="s">
        <v>4</v>
      </c>
      <c r="B30" s="352"/>
      <c r="C30" s="352"/>
      <c r="D30" s="353"/>
      <c r="E30" s="354" t="s">
        <v>16</v>
      </c>
      <c r="F30" s="355"/>
      <c r="G30" s="355"/>
      <c r="H30" s="356"/>
      <c r="I30" s="357" t="s">
        <v>43</v>
      </c>
      <c r="J30" s="358"/>
      <c r="K30" s="358"/>
      <c r="L30" s="359"/>
      <c r="N30" s="88"/>
      <c r="O30" s="88"/>
    </row>
    <row r="31" spans="1:15" ht="12.75" customHeight="1" x14ac:dyDescent="0.2">
      <c r="A31" s="93" t="s">
        <v>32</v>
      </c>
      <c r="B31" s="348" t="s">
        <v>0</v>
      </c>
      <c r="C31" s="349"/>
      <c r="D31" s="95" t="s">
        <v>46</v>
      </c>
      <c r="E31" s="93" t="s">
        <v>32</v>
      </c>
      <c r="F31" s="348" t="s">
        <v>0</v>
      </c>
      <c r="G31" s="349"/>
      <c r="H31" s="95" t="s">
        <v>46</v>
      </c>
      <c r="I31" s="93" t="s">
        <v>32</v>
      </c>
      <c r="J31" s="348" t="s">
        <v>0</v>
      </c>
      <c r="K31" s="349"/>
      <c r="L31" s="95" t="s">
        <v>46</v>
      </c>
      <c r="N31" s="88"/>
      <c r="O31" s="88"/>
    </row>
    <row r="32" spans="1:15" ht="12.75" customHeight="1" x14ac:dyDescent="0.2">
      <c r="A32" s="57"/>
      <c r="B32" s="98"/>
      <c r="C32" s="98"/>
      <c r="D32" s="99"/>
      <c r="E32" s="57"/>
      <c r="F32" s="98"/>
      <c r="G32" s="98"/>
      <c r="H32" s="99"/>
      <c r="I32" s="57"/>
      <c r="J32" s="98"/>
      <c r="K32" s="98"/>
      <c r="L32" s="99"/>
      <c r="N32" s="88"/>
      <c r="O32" s="88"/>
    </row>
    <row r="33" spans="1:17" ht="12.75" customHeight="1" x14ac:dyDescent="0.2">
      <c r="A33" s="97">
        <v>1</v>
      </c>
      <c r="B33" s="344">
        <f>PM!$C$6</f>
        <v>0</v>
      </c>
      <c r="C33" s="344"/>
      <c r="D33" s="339"/>
      <c r="E33" s="97">
        <v>1</v>
      </c>
      <c r="F33" s="344">
        <f>SM!$C$6</f>
        <v>0</v>
      </c>
      <c r="G33" s="344"/>
      <c r="H33" s="339"/>
      <c r="I33" s="97">
        <v>1</v>
      </c>
      <c r="J33" s="344">
        <f>DM!$C$6</f>
        <v>0</v>
      </c>
      <c r="K33" s="344"/>
      <c r="L33" s="339"/>
      <c r="N33" s="88"/>
      <c r="O33" s="88"/>
    </row>
    <row r="34" spans="1:17" ht="12.75" customHeight="1" x14ac:dyDescent="0.2">
      <c r="A34" s="97"/>
      <c r="B34" s="101" t="s">
        <v>1</v>
      </c>
      <c r="C34" s="327"/>
      <c r="D34" s="328"/>
      <c r="E34" s="97"/>
      <c r="F34" s="101" t="s">
        <v>1</v>
      </c>
      <c r="G34" s="327"/>
      <c r="H34" s="328"/>
      <c r="I34" s="97"/>
      <c r="J34" s="101" t="s">
        <v>1</v>
      </c>
      <c r="K34" s="327"/>
      <c r="L34" s="328"/>
      <c r="M34" s="91"/>
      <c r="N34" s="88"/>
      <c r="O34" s="88"/>
      <c r="P34" s="91"/>
      <c r="Q34" s="91"/>
    </row>
    <row r="35" spans="1:17" ht="12.75" customHeight="1" x14ac:dyDescent="0.2">
      <c r="A35" s="97">
        <v>3</v>
      </c>
      <c r="B35" s="340">
        <f>PM!$C$16</f>
        <v>0</v>
      </c>
      <c r="C35" s="335"/>
      <c r="D35" s="336"/>
      <c r="E35" s="97">
        <v>3</v>
      </c>
      <c r="F35" s="340">
        <f>SM!$C$16</f>
        <v>0</v>
      </c>
      <c r="G35" s="335"/>
      <c r="H35" s="336"/>
      <c r="I35" s="97">
        <v>3</v>
      </c>
      <c r="J35" s="340">
        <f>DM!$C$16</f>
        <v>0</v>
      </c>
      <c r="K35" s="335"/>
      <c r="L35" s="336"/>
      <c r="N35" s="88"/>
      <c r="O35" s="88"/>
    </row>
    <row r="36" spans="1:17" ht="12.75" customHeight="1" x14ac:dyDescent="0.2">
      <c r="A36" s="97" t="s">
        <v>47</v>
      </c>
      <c r="B36" s="103"/>
      <c r="C36" s="105"/>
      <c r="D36" s="106"/>
      <c r="E36" s="97" t="s">
        <v>47</v>
      </c>
      <c r="F36" s="103"/>
      <c r="G36" s="105"/>
      <c r="H36" s="106"/>
      <c r="I36" s="97" t="s">
        <v>47</v>
      </c>
      <c r="J36" s="103"/>
      <c r="K36" s="105"/>
      <c r="L36" s="106"/>
      <c r="N36" s="88"/>
      <c r="O36" s="88"/>
    </row>
    <row r="37" spans="1:17" ht="12.75" customHeight="1" x14ac:dyDescent="0.2">
      <c r="A37" s="120" t="s">
        <v>44</v>
      </c>
      <c r="B37" s="103"/>
      <c r="C37" s="103"/>
      <c r="D37" s="105"/>
      <c r="E37" s="120" t="s">
        <v>44</v>
      </c>
      <c r="F37" s="103"/>
      <c r="G37" s="103"/>
      <c r="H37" s="105"/>
      <c r="I37" s="120" t="s">
        <v>44</v>
      </c>
      <c r="J37" s="103"/>
      <c r="K37" s="103"/>
      <c r="L37" s="105"/>
      <c r="N37" s="88"/>
      <c r="O37" s="88"/>
    </row>
    <row r="38" spans="1:17" ht="12.75" customHeight="1" x14ac:dyDescent="0.2">
      <c r="A38" s="97"/>
      <c r="B38" s="98"/>
      <c r="C38" s="98"/>
      <c r="D38" s="99"/>
      <c r="E38" s="97"/>
      <c r="F38" s="98"/>
      <c r="G38" s="98"/>
      <c r="H38" s="99"/>
      <c r="I38" s="97"/>
      <c r="J38" s="98"/>
      <c r="K38" s="98"/>
      <c r="L38" s="99"/>
      <c r="N38" s="88"/>
      <c r="O38" s="88"/>
    </row>
    <row r="39" spans="1:17" ht="12.75" customHeight="1" x14ac:dyDescent="0.2">
      <c r="A39" s="97">
        <v>2</v>
      </c>
      <c r="B39" s="341">
        <f>PM!$C$11</f>
        <v>0</v>
      </c>
      <c r="C39" s="341"/>
      <c r="D39" s="342"/>
      <c r="E39" s="97">
        <v>2</v>
      </c>
      <c r="F39" s="341">
        <f>SM!$C$11</f>
        <v>0</v>
      </c>
      <c r="G39" s="341"/>
      <c r="H39" s="342"/>
      <c r="I39" s="97">
        <v>2</v>
      </c>
      <c r="J39" s="341">
        <f>DM!$C$11</f>
        <v>0</v>
      </c>
      <c r="K39" s="341"/>
      <c r="L39" s="342"/>
    </row>
    <row r="40" spans="1:17" ht="12.75" customHeight="1" x14ac:dyDescent="0.2">
      <c r="A40" s="97"/>
      <c r="B40" s="101" t="s">
        <v>1</v>
      </c>
      <c r="C40" s="327"/>
      <c r="D40" s="328"/>
      <c r="E40" s="97"/>
      <c r="F40" s="101" t="s">
        <v>1</v>
      </c>
      <c r="G40" s="327"/>
      <c r="H40" s="328"/>
      <c r="I40" s="97"/>
      <c r="J40" s="101" t="s">
        <v>1</v>
      </c>
      <c r="K40" s="327"/>
      <c r="L40" s="328"/>
    </row>
    <row r="41" spans="1:17" ht="12.75" customHeight="1" x14ac:dyDescent="0.2">
      <c r="A41" s="97">
        <v>4</v>
      </c>
      <c r="B41" s="329">
        <f>PM!C$21</f>
        <v>0</v>
      </c>
      <c r="C41" s="339"/>
      <c r="D41" s="330"/>
      <c r="E41" s="97">
        <v>4</v>
      </c>
      <c r="F41" s="329">
        <f>SM!C$21</f>
        <v>0</v>
      </c>
      <c r="G41" s="339"/>
      <c r="H41" s="330"/>
      <c r="I41" s="97">
        <v>4</v>
      </c>
      <c r="J41" s="329">
        <f>DM!C$21</f>
        <v>0</v>
      </c>
      <c r="K41" s="339"/>
      <c r="L41" s="330"/>
    </row>
    <row r="42" spans="1:17" ht="12.75" customHeight="1" x14ac:dyDescent="0.2">
      <c r="A42" s="97" t="s">
        <v>47</v>
      </c>
      <c r="B42" s="117"/>
      <c r="C42" s="105"/>
      <c r="D42" s="106"/>
      <c r="E42" s="97" t="s">
        <v>47</v>
      </c>
      <c r="F42" s="117"/>
      <c r="G42" s="105"/>
      <c r="H42" s="106"/>
      <c r="I42" s="97" t="s">
        <v>47</v>
      </c>
      <c r="J42" s="117"/>
      <c r="K42" s="105"/>
      <c r="L42" s="106"/>
    </row>
    <row r="43" spans="1:17" ht="12.75" customHeight="1" x14ac:dyDescent="0.2">
      <c r="A43" s="120" t="s">
        <v>44</v>
      </c>
      <c r="B43" s="103"/>
      <c r="C43" s="103"/>
      <c r="D43" s="105"/>
      <c r="E43" s="120" t="s">
        <v>44</v>
      </c>
      <c r="F43" s="103"/>
      <c r="G43" s="103"/>
      <c r="H43" s="105"/>
      <c r="I43" s="120" t="s">
        <v>44</v>
      </c>
      <c r="J43" s="103"/>
      <c r="K43" s="103"/>
      <c r="L43" s="105"/>
    </row>
    <row r="44" spans="1:17" ht="12.75" customHeight="1" x14ac:dyDescent="0.2">
      <c r="A44" s="119"/>
      <c r="B44" s="98"/>
      <c r="C44" s="98"/>
      <c r="D44" s="99"/>
      <c r="E44" s="119"/>
      <c r="F44" s="98"/>
      <c r="G44" s="98"/>
      <c r="H44" s="99"/>
      <c r="I44" s="119"/>
      <c r="J44" s="98"/>
      <c r="K44" s="98"/>
      <c r="L44" s="99"/>
    </row>
    <row r="45" spans="1:17" ht="12.75" customHeight="1" x14ac:dyDescent="0.2">
      <c r="A45" s="97">
        <v>6</v>
      </c>
      <c r="B45" s="375">
        <f>PM!$C$18</f>
        <v>0</v>
      </c>
      <c r="C45" s="339"/>
      <c r="D45" s="339"/>
      <c r="E45" s="104">
        <v>6</v>
      </c>
      <c r="F45" s="331">
        <f>SM!C$18</f>
        <v>0</v>
      </c>
      <c r="G45" s="332"/>
      <c r="H45" s="333"/>
      <c r="I45" s="104">
        <v>6</v>
      </c>
      <c r="J45" s="331">
        <f>DM!C$18</f>
        <v>0</v>
      </c>
      <c r="K45" s="332"/>
      <c r="L45" s="333"/>
    </row>
    <row r="46" spans="1:17" ht="12.75" customHeight="1" x14ac:dyDescent="0.2">
      <c r="A46" s="97"/>
      <c r="B46" s="101" t="s">
        <v>1</v>
      </c>
      <c r="C46" s="90"/>
      <c r="D46" s="102"/>
      <c r="E46" s="97"/>
      <c r="F46" s="101" t="s">
        <v>1</v>
      </c>
      <c r="G46" s="90"/>
      <c r="H46" s="102"/>
      <c r="I46" s="97"/>
      <c r="J46" s="101" t="s">
        <v>1</v>
      </c>
      <c r="K46" s="90"/>
      <c r="L46" s="102"/>
    </row>
    <row r="47" spans="1:17" ht="12.75" customHeight="1" x14ac:dyDescent="0.2">
      <c r="A47" s="97">
        <v>8</v>
      </c>
      <c r="B47" s="346">
        <f>PM!$C$8</f>
        <v>0</v>
      </c>
      <c r="C47" s="346"/>
      <c r="D47" s="347"/>
      <c r="E47" s="97">
        <v>8</v>
      </c>
      <c r="F47" s="346">
        <f>SM!$C$8</f>
        <v>0</v>
      </c>
      <c r="G47" s="346"/>
      <c r="H47" s="347"/>
      <c r="I47" s="97">
        <v>8</v>
      </c>
      <c r="J47" s="346">
        <f>DM!$C$8</f>
        <v>0</v>
      </c>
      <c r="K47" s="346"/>
      <c r="L47" s="347"/>
    </row>
    <row r="48" spans="1:17" ht="12.75" customHeight="1" x14ac:dyDescent="0.2">
      <c r="A48" s="97" t="s">
        <v>47</v>
      </c>
      <c r="B48" s="117"/>
      <c r="C48" s="105"/>
      <c r="D48" s="106"/>
      <c r="E48" s="97" t="s">
        <v>47</v>
      </c>
      <c r="F48" s="117"/>
      <c r="G48" s="105"/>
      <c r="H48" s="106"/>
      <c r="I48" s="97" t="s">
        <v>47</v>
      </c>
      <c r="J48" s="117"/>
      <c r="K48" s="105"/>
      <c r="L48" s="106"/>
    </row>
    <row r="49" spans="1:16" ht="12.75" customHeight="1" x14ac:dyDescent="0.2">
      <c r="A49" s="120" t="s">
        <v>44</v>
      </c>
      <c r="B49" s="103"/>
      <c r="C49" s="103"/>
      <c r="D49" s="105"/>
      <c r="E49" s="120" t="s">
        <v>44</v>
      </c>
      <c r="F49" s="103"/>
      <c r="G49" s="103"/>
      <c r="H49" s="105"/>
      <c r="I49" s="120" t="s">
        <v>44</v>
      </c>
      <c r="J49" s="103"/>
      <c r="K49" s="103"/>
      <c r="L49" s="105"/>
    </row>
    <row r="50" spans="1:16" ht="12.75" customHeight="1" x14ac:dyDescent="0.2">
      <c r="A50" s="119"/>
      <c r="B50" s="98"/>
      <c r="C50" s="98"/>
      <c r="D50" s="99"/>
      <c r="E50" s="119"/>
      <c r="F50" s="98"/>
      <c r="G50" s="98"/>
      <c r="H50" s="99"/>
      <c r="I50" s="119"/>
      <c r="J50" s="98"/>
      <c r="K50" s="98"/>
      <c r="L50" s="99"/>
    </row>
    <row r="51" spans="1:16" ht="12.75" customHeight="1" x14ac:dyDescent="0.2">
      <c r="A51" s="97">
        <v>5</v>
      </c>
      <c r="B51" s="334">
        <f>PM!$C$23</f>
        <v>0</v>
      </c>
      <c r="C51" s="335"/>
      <c r="D51" s="336"/>
      <c r="E51" s="97">
        <v>5</v>
      </c>
      <c r="F51" s="334">
        <f>SM!$C$23</f>
        <v>0</v>
      </c>
      <c r="G51" s="335"/>
      <c r="H51" s="336"/>
      <c r="I51" s="97">
        <v>5</v>
      </c>
      <c r="J51" s="334">
        <f>DM!$C$23</f>
        <v>0</v>
      </c>
      <c r="K51" s="335"/>
      <c r="L51" s="336"/>
    </row>
    <row r="52" spans="1:16" ht="12.75" customHeight="1" x14ac:dyDescent="0.2">
      <c r="A52" s="97"/>
      <c r="B52" s="101" t="s">
        <v>1</v>
      </c>
      <c r="C52" s="90"/>
      <c r="D52" s="102"/>
      <c r="E52" s="97"/>
      <c r="F52" s="101" t="s">
        <v>1</v>
      </c>
      <c r="G52" s="90"/>
      <c r="H52" s="102"/>
      <c r="I52" s="97"/>
      <c r="J52" s="101" t="s">
        <v>1</v>
      </c>
      <c r="K52" s="90"/>
      <c r="L52" s="102"/>
    </row>
    <row r="53" spans="1:16" ht="12.75" customHeight="1" x14ac:dyDescent="0.2">
      <c r="A53" s="97">
        <v>7</v>
      </c>
      <c r="B53" s="337">
        <f>PM!$C$13</f>
        <v>0</v>
      </c>
      <c r="C53" s="337"/>
      <c r="D53" s="338"/>
      <c r="E53" s="97">
        <v>7</v>
      </c>
      <c r="F53" s="337">
        <f>SM!$C$13</f>
        <v>0</v>
      </c>
      <c r="G53" s="337"/>
      <c r="H53" s="338"/>
      <c r="I53" s="97">
        <v>7</v>
      </c>
      <c r="J53" s="337">
        <f>DM!$C$13</f>
        <v>0</v>
      </c>
      <c r="K53" s="337"/>
      <c r="L53" s="338"/>
    </row>
    <row r="54" spans="1:16" ht="12.75" customHeight="1" x14ac:dyDescent="0.2">
      <c r="A54" s="97" t="s">
        <v>47</v>
      </c>
      <c r="B54" s="117"/>
      <c r="C54" s="105"/>
      <c r="D54" s="106"/>
      <c r="E54" s="97" t="s">
        <v>47</v>
      </c>
      <c r="F54" s="117"/>
      <c r="G54" s="105"/>
      <c r="H54" s="106"/>
      <c r="I54" s="97" t="s">
        <v>47</v>
      </c>
      <c r="J54" s="117"/>
      <c r="K54" s="105"/>
      <c r="L54" s="106"/>
    </row>
    <row r="55" spans="1:16" ht="12.75" customHeight="1" x14ac:dyDescent="0.2">
      <c r="A55" s="120" t="s">
        <v>44</v>
      </c>
      <c r="B55" s="103"/>
      <c r="C55" s="103"/>
      <c r="D55" s="105"/>
      <c r="E55" s="120" t="s">
        <v>44</v>
      </c>
      <c r="F55" s="103"/>
      <c r="G55" s="103"/>
      <c r="H55" s="105"/>
      <c r="I55" s="120" t="s">
        <v>44</v>
      </c>
      <c r="J55" s="103"/>
      <c r="K55" s="103"/>
      <c r="L55" s="105"/>
    </row>
    <row r="56" spans="1:16" ht="12.75" customHeight="1" x14ac:dyDescent="0.2">
      <c r="P56" s="88"/>
    </row>
    <row r="57" spans="1:16" ht="12.75" customHeight="1" x14ac:dyDescent="0.2"/>
    <row r="58" spans="1:16" ht="12.75" customHeight="1" x14ac:dyDescent="0.2"/>
    <row r="59" spans="1:16" ht="12.75" customHeight="1" x14ac:dyDescent="0.2"/>
    <row r="60" spans="1:16" ht="12.75" customHeight="1" x14ac:dyDescent="0.2"/>
    <row r="61" spans="1:16" ht="12.75" customHeight="1" x14ac:dyDescent="0.2"/>
    <row r="62" spans="1:16" ht="12.75" customHeight="1" x14ac:dyDescent="0.2"/>
    <row r="63" spans="1:16" ht="12.75" customHeight="1" x14ac:dyDescent="0.2"/>
    <row r="64" spans="1:1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sheetProtection sheet="1" objects="1" scenarios="1" selectLockedCells="1"/>
  <mergeCells count="73">
    <mergeCell ref="J33:L33"/>
    <mergeCell ref="J35:L35"/>
    <mergeCell ref="I30:L30"/>
    <mergeCell ref="J20:L20"/>
    <mergeCell ref="J31:K31"/>
    <mergeCell ref="B1:J1"/>
    <mergeCell ref="A3:D3"/>
    <mergeCell ref="E3:H3"/>
    <mergeCell ref="I3:L3"/>
    <mergeCell ref="G7:H7"/>
    <mergeCell ref="K7:L7"/>
    <mergeCell ref="B4:C4"/>
    <mergeCell ref="F4:G4"/>
    <mergeCell ref="J4:K4"/>
    <mergeCell ref="B8:D8"/>
    <mergeCell ref="F8:H8"/>
    <mergeCell ref="J8:L8"/>
    <mergeCell ref="B6:D6"/>
    <mergeCell ref="F6:H6"/>
    <mergeCell ref="J6:L6"/>
    <mergeCell ref="C7:D7"/>
    <mergeCell ref="B12:D12"/>
    <mergeCell ref="F12:H12"/>
    <mergeCell ref="J12:L12"/>
    <mergeCell ref="C13:D13"/>
    <mergeCell ref="G13:H13"/>
    <mergeCell ref="K13:L13"/>
    <mergeCell ref="B14:D14"/>
    <mergeCell ref="F14:H14"/>
    <mergeCell ref="J14:L14"/>
    <mergeCell ref="B26:D26"/>
    <mergeCell ref="F26:H26"/>
    <mergeCell ref="J26:L26"/>
    <mergeCell ref="B20:D20"/>
    <mergeCell ref="B18:D18"/>
    <mergeCell ref="F24:H24"/>
    <mergeCell ref="J18:L18"/>
    <mergeCell ref="J24:L24"/>
    <mergeCell ref="B33:D33"/>
    <mergeCell ref="F33:H33"/>
    <mergeCell ref="B24:D24"/>
    <mergeCell ref="F18:H18"/>
    <mergeCell ref="B31:C31"/>
    <mergeCell ref="F31:G31"/>
    <mergeCell ref="F20:H20"/>
    <mergeCell ref="A30:D30"/>
    <mergeCell ref="E30:H30"/>
    <mergeCell ref="B53:D53"/>
    <mergeCell ref="F53:H53"/>
    <mergeCell ref="C34:D34"/>
    <mergeCell ref="G34:H34"/>
    <mergeCell ref="K34:L34"/>
    <mergeCell ref="B35:D35"/>
    <mergeCell ref="F35:H35"/>
    <mergeCell ref="J51:L51"/>
    <mergeCell ref="J45:L45"/>
    <mergeCell ref="J41:L41"/>
    <mergeCell ref="B39:D39"/>
    <mergeCell ref="F39:H39"/>
    <mergeCell ref="J39:L39"/>
    <mergeCell ref="J53:L53"/>
    <mergeCell ref="C40:D40"/>
    <mergeCell ref="G40:H40"/>
    <mergeCell ref="K40:L40"/>
    <mergeCell ref="B45:D45"/>
    <mergeCell ref="B51:D51"/>
    <mergeCell ref="F45:H45"/>
    <mergeCell ref="F51:H51"/>
    <mergeCell ref="B47:D47"/>
    <mergeCell ref="F47:H47"/>
    <mergeCell ref="B41:D41"/>
    <mergeCell ref="F41:H41"/>
    <mergeCell ref="J47:L47"/>
  </mergeCells>
  <phoneticPr fontId="2" type="noConversion"/>
  <pageMargins left="0.5" right="0.5" top="0.5" bottom="0.5" header="0" footer="0"/>
  <pageSetup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showZeros="0" topLeftCell="A29" workbookViewId="0">
      <selection activeCell="O31" sqref="O31"/>
    </sheetView>
  </sheetViews>
  <sheetFormatPr defaultRowHeight="12.75" x14ac:dyDescent="0.2"/>
  <cols>
    <col min="1" max="13" width="6.7109375" style="58" customWidth="1"/>
    <col min="14" max="14" width="8.7109375" style="58" customWidth="1"/>
    <col min="15" max="19" width="6.7109375" style="58" customWidth="1"/>
    <col min="20" max="20" width="5.7109375" style="58" customWidth="1"/>
    <col min="21" max="16384" width="9.140625" style="58"/>
  </cols>
  <sheetData>
    <row r="1" spans="1:17" ht="12.75" customHeight="1" x14ac:dyDescent="0.25">
      <c r="B1" s="360" t="s">
        <v>53</v>
      </c>
      <c r="C1" s="361"/>
      <c r="D1" s="361"/>
      <c r="E1" s="361"/>
      <c r="F1" s="361"/>
      <c r="G1" s="361"/>
      <c r="H1" s="361"/>
      <c r="I1" s="361"/>
      <c r="J1" s="362"/>
      <c r="K1" s="89"/>
      <c r="L1" s="91"/>
      <c r="N1" s="91"/>
      <c r="O1" s="91"/>
      <c r="P1" s="91"/>
      <c r="Q1" s="88"/>
    </row>
    <row r="2" spans="1:17" x14ac:dyDescent="0.2">
      <c r="B2" s="91"/>
      <c r="C2" s="91"/>
      <c r="D2" s="91"/>
      <c r="F2" s="91"/>
      <c r="G2" s="91"/>
      <c r="H2" s="91"/>
      <c r="J2" s="91"/>
      <c r="K2" s="91"/>
      <c r="L2" s="91"/>
      <c r="N2" s="91"/>
      <c r="O2" s="88"/>
    </row>
    <row r="3" spans="1:17" x14ac:dyDescent="0.2">
      <c r="A3" s="363" t="s">
        <v>3</v>
      </c>
      <c r="B3" s="364"/>
      <c r="C3" s="364"/>
      <c r="D3" s="365"/>
      <c r="E3" s="366" t="s">
        <v>15</v>
      </c>
      <c r="F3" s="367"/>
      <c r="G3" s="367"/>
      <c r="H3" s="368"/>
      <c r="I3" s="369" t="s">
        <v>42</v>
      </c>
      <c r="J3" s="370"/>
      <c r="K3" s="370"/>
      <c r="L3" s="371"/>
      <c r="M3" s="88"/>
      <c r="N3" s="92"/>
      <c r="O3" s="91"/>
    </row>
    <row r="4" spans="1:17" ht="12.6" customHeight="1" x14ac:dyDescent="0.2">
      <c r="A4" s="93" t="s">
        <v>32</v>
      </c>
      <c r="B4" s="348" t="s">
        <v>0</v>
      </c>
      <c r="C4" s="349"/>
      <c r="D4" s="95" t="s">
        <v>46</v>
      </c>
      <c r="E4" s="93" t="s">
        <v>32</v>
      </c>
      <c r="F4" s="348" t="s">
        <v>0</v>
      </c>
      <c r="G4" s="349"/>
      <c r="H4" s="95" t="s">
        <v>46</v>
      </c>
      <c r="I4" s="93" t="s">
        <v>32</v>
      </c>
      <c r="J4" s="348" t="s">
        <v>0</v>
      </c>
      <c r="K4" s="349"/>
      <c r="L4" s="95" t="s">
        <v>46</v>
      </c>
      <c r="N4" s="96" t="s">
        <v>65</v>
      </c>
    </row>
    <row r="5" spans="1:17" x14ac:dyDescent="0.2">
      <c r="A5" s="57"/>
      <c r="B5" s="98"/>
      <c r="C5" s="98"/>
      <c r="D5" s="99"/>
      <c r="E5" s="57"/>
      <c r="F5" s="98"/>
      <c r="G5" s="98"/>
      <c r="H5" s="99"/>
      <c r="I5" s="57"/>
      <c r="J5" s="98"/>
      <c r="K5" s="98"/>
      <c r="L5" s="99"/>
      <c r="N5" s="92" t="s">
        <v>63</v>
      </c>
    </row>
    <row r="6" spans="1:17" x14ac:dyDescent="0.2">
      <c r="A6" s="97">
        <v>1</v>
      </c>
      <c r="B6" s="344">
        <f>PL!$C$6</f>
        <v>0</v>
      </c>
      <c r="C6" s="344"/>
      <c r="D6" s="327"/>
      <c r="E6" s="104">
        <v>1</v>
      </c>
      <c r="F6" s="372">
        <f>SL!$C$6</f>
        <v>0</v>
      </c>
      <c r="G6" s="372"/>
      <c r="H6" s="373"/>
      <c r="I6" s="97">
        <v>1</v>
      </c>
      <c r="J6" s="344">
        <f>DL!$C$6</f>
        <v>0</v>
      </c>
      <c r="K6" s="344"/>
      <c r="L6" s="327"/>
      <c r="N6" s="100" t="s">
        <v>64</v>
      </c>
    </row>
    <row r="7" spans="1:17" x14ac:dyDescent="0.2">
      <c r="A7" s="97"/>
      <c r="B7" s="101" t="s">
        <v>1</v>
      </c>
      <c r="C7" s="327"/>
      <c r="D7" s="328"/>
      <c r="E7" s="97"/>
      <c r="F7" s="101" t="s">
        <v>1</v>
      </c>
      <c r="G7" s="327"/>
      <c r="H7" s="328"/>
      <c r="I7" s="97"/>
      <c r="J7" s="101" t="s">
        <v>1</v>
      </c>
      <c r="K7" s="327"/>
      <c r="L7" s="328"/>
      <c r="N7" s="103"/>
    </row>
    <row r="8" spans="1:17" x14ac:dyDescent="0.2">
      <c r="A8" s="97">
        <v>2</v>
      </c>
      <c r="B8" s="341">
        <f>PL!$C$11</f>
        <v>0</v>
      </c>
      <c r="C8" s="341"/>
      <c r="D8" s="342"/>
      <c r="E8" s="97">
        <v>2</v>
      </c>
      <c r="F8" s="341">
        <f>SL!$C$11</f>
        <v>0</v>
      </c>
      <c r="G8" s="341"/>
      <c r="H8" s="342"/>
      <c r="I8" s="97">
        <v>2</v>
      </c>
      <c r="J8" s="341">
        <f>DL!$C$11</f>
        <v>0</v>
      </c>
      <c r="K8" s="341"/>
      <c r="L8" s="342"/>
      <c r="N8" s="103"/>
    </row>
    <row r="9" spans="1:17" x14ac:dyDescent="0.2">
      <c r="A9" s="97" t="s">
        <v>47</v>
      </c>
      <c r="B9" s="123"/>
      <c r="C9" s="105"/>
      <c r="D9" s="106"/>
      <c r="E9" s="97" t="s">
        <v>47</v>
      </c>
      <c r="F9" s="103"/>
      <c r="G9" s="105"/>
      <c r="H9" s="106"/>
      <c r="I9" s="97" t="s">
        <v>47</v>
      </c>
      <c r="J9" s="103"/>
      <c r="K9" s="105"/>
      <c r="L9" s="106"/>
      <c r="N9" s="108"/>
    </row>
    <row r="10" spans="1:17" x14ac:dyDescent="0.2">
      <c r="A10" s="120" t="s">
        <v>44</v>
      </c>
      <c r="B10" s="103"/>
      <c r="C10" s="103"/>
      <c r="D10" s="105"/>
      <c r="E10" s="120" t="s">
        <v>44</v>
      </c>
      <c r="F10" s="103"/>
      <c r="G10" s="103"/>
      <c r="H10" s="105"/>
      <c r="I10" s="120" t="s">
        <v>44</v>
      </c>
      <c r="J10" s="103"/>
      <c r="K10" s="103"/>
      <c r="L10" s="105"/>
      <c r="N10" s="108"/>
    </row>
    <row r="11" spans="1:17" x14ac:dyDescent="0.2">
      <c r="A11" s="97"/>
      <c r="B11" s="98"/>
      <c r="C11" s="98"/>
      <c r="D11" s="99"/>
      <c r="E11" s="97"/>
      <c r="F11" s="98"/>
      <c r="G11" s="98"/>
      <c r="H11" s="99"/>
      <c r="I11" s="97"/>
      <c r="J11" s="98"/>
      <c r="K11" s="98"/>
      <c r="L11" s="99"/>
      <c r="N11" s="108"/>
    </row>
    <row r="12" spans="1:17" x14ac:dyDescent="0.2">
      <c r="A12" s="97">
        <v>3</v>
      </c>
      <c r="B12" s="340">
        <f>PL!$C$16</f>
        <v>0</v>
      </c>
      <c r="C12" s="343"/>
      <c r="D12" s="336"/>
      <c r="E12" s="97">
        <v>3</v>
      </c>
      <c r="F12" s="340">
        <f>SL!$C$16</f>
        <v>0</v>
      </c>
      <c r="G12" s="340"/>
      <c r="H12" s="345"/>
      <c r="I12" s="97">
        <v>3</v>
      </c>
      <c r="J12" s="340">
        <f>DL!$C$16</f>
        <v>0</v>
      </c>
      <c r="K12" s="343"/>
      <c r="L12" s="336"/>
      <c r="N12" s="108"/>
    </row>
    <row r="13" spans="1:17" x14ac:dyDescent="0.2">
      <c r="A13" s="97"/>
      <c r="B13" s="101" t="s">
        <v>1</v>
      </c>
      <c r="C13" s="327"/>
      <c r="D13" s="328"/>
      <c r="E13" s="97"/>
      <c r="F13" s="101" t="s">
        <v>1</v>
      </c>
      <c r="G13" s="327"/>
      <c r="H13" s="328"/>
      <c r="I13" s="97"/>
      <c r="J13" s="101" t="s">
        <v>1</v>
      </c>
      <c r="K13" s="327"/>
      <c r="L13" s="328"/>
      <c r="N13" s="108"/>
    </row>
    <row r="14" spans="1:17" x14ac:dyDescent="0.2">
      <c r="A14" s="97">
        <v>4</v>
      </c>
      <c r="B14" s="329">
        <f>PL!C$21</f>
        <v>0</v>
      </c>
      <c r="C14" s="327"/>
      <c r="D14" s="330"/>
      <c r="E14" s="97">
        <v>4</v>
      </c>
      <c r="F14" s="329">
        <f>SL!K$21</f>
        <v>0</v>
      </c>
      <c r="G14" s="327"/>
      <c r="H14" s="330"/>
      <c r="I14" s="97">
        <v>4</v>
      </c>
      <c r="J14" s="329">
        <f>DL!C$21</f>
        <v>0</v>
      </c>
      <c r="K14" s="327"/>
      <c r="L14" s="330"/>
      <c r="N14" s="108"/>
    </row>
    <row r="15" spans="1:17" x14ac:dyDescent="0.2">
      <c r="A15" s="97" t="s">
        <v>47</v>
      </c>
      <c r="B15" s="117"/>
      <c r="C15" s="105"/>
      <c r="D15" s="106"/>
      <c r="E15" s="97" t="s">
        <v>47</v>
      </c>
      <c r="F15" s="117"/>
      <c r="G15" s="105"/>
      <c r="H15" s="106"/>
      <c r="I15" s="97" t="s">
        <v>47</v>
      </c>
      <c r="J15" s="117"/>
      <c r="K15" s="105"/>
      <c r="L15" s="106"/>
      <c r="N15" s="108"/>
    </row>
    <row r="16" spans="1:17" x14ac:dyDescent="0.2">
      <c r="A16" s="120" t="s">
        <v>44</v>
      </c>
      <c r="B16" s="103"/>
      <c r="C16" s="103"/>
      <c r="D16" s="105"/>
      <c r="E16" s="120" t="s">
        <v>44</v>
      </c>
      <c r="F16" s="103"/>
      <c r="G16" s="103"/>
      <c r="H16" s="105"/>
      <c r="I16" s="120" t="s">
        <v>44</v>
      </c>
      <c r="J16" s="103"/>
      <c r="K16" s="103"/>
      <c r="L16" s="105"/>
      <c r="N16" s="108"/>
      <c r="O16" s="75"/>
    </row>
    <row r="17" spans="1:15" x14ac:dyDescent="0.2">
      <c r="A17" s="119"/>
      <c r="B17" s="98"/>
      <c r="C17" s="98"/>
      <c r="D17" s="99"/>
      <c r="E17" s="119"/>
      <c r="F17" s="98"/>
      <c r="G17" s="98"/>
      <c r="H17" s="99"/>
      <c r="I17" s="119"/>
      <c r="J17" s="98"/>
      <c r="K17" s="98"/>
      <c r="L17" s="99"/>
      <c r="N17" s="108"/>
      <c r="O17" s="88"/>
    </row>
    <row r="18" spans="1:15" x14ac:dyDescent="0.2">
      <c r="A18" s="97">
        <v>5</v>
      </c>
      <c r="B18" s="334">
        <f>PL!$C$23</f>
        <v>0</v>
      </c>
      <c r="C18" s="343"/>
      <c r="D18" s="336"/>
      <c r="E18" s="97">
        <v>5</v>
      </c>
      <c r="F18" s="334">
        <f>SL!$C$23</f>
        <v>0</v>
      </c>
      <c r="G18" s="343"/>
      <c r="H18" s="336"/>
      <c r="I18" s="97">
        <v>5</v>
      </c>
      <c r="J18" s="334">
        <f>DL!$C$23</f>
        <v>0</v>
      </c>
      <c r="K18" s="343"/>
      <c r="L18" s="336"/>
      <c r="N18" s="103"/>
    </row>
    <row r="19" spans="1:15" x14ac:dyDescent="0.2">
      <c r="A19" s="97"/>
      <c r="B19" s="101" t="s">
        <v>1</v>
      </c>
      <c r="C19" s="90"/>
      <c r="D19" s="102"/>
      <c r="E19" s="97"/>
      <c r="F19" s="101" t="s">
        <v>1</v>
      </c>
      <c r="G19" s="90"/>
      <c r="H19" s="102"/>
      <c r="I19" s="97"/>
      <c r="J19" s="101" t="s">
        <v>1</v>
      </c>
      <c r="K19" s="90"/>
      <c r="L19" s="102"/>
      <c r="N19" s="103"/>
      <c r="O19" s="88"/>
    </row>
    <row r="20" spans="1:15" x14ac:dyDescent="0.2">
      <c r="A20" s="97">
        <v>6</v>
      </c>
      <c r="B20" s="331">
        <f>PL!C$18</f>
        <v>0</v>
      </c>
      <c r="C20" s="332"/>
      <c r="D20" s="333"/>
      <c r="E20" s="97">
        <v>6</v>
      </c>
      <c r="F20" s="331">
        <f>SL!C$18</f>
        <v>0</v>
      </c>
      <c r="G20" s="331"/>
      <c r="H20" s="350"/>
      <c r="I20" s="97">
        <v>6</v>
      </c>
      <c r="J20" s="331">
        <f>DL!C$18</f>
        <v>0</v>
      </c>
      <c r="K20" s="331"/>
      <c r="L20" s="350"/>
      <c r="N20" s="108"/>
      <c r="O20" s="88"/>
    </row>
    <row r="21" spans="1:15" x14ac:dyDescent="0.2">
      <c r="A21" s="97" t="s">
        <v>47</v>
      </c>
      <c r="B21" s="117"/>
      <c r="C21" s="105"/>
      <c r="D21" s="106"/>
      <c r="E21" s="97" t="s">
        <v>47</v>
      </c>
      <c r="F21" s="117"/>
      <c r="G21" s="105"/>
      <c r="H21" s="106"/>
      <c r="I21" s="97" t="s">
        <v>47</v>
      </c>
      <c r="J21" s="117"/>
      <c r="K21" s="105"/>
      <c r="L21" s="106"/>
      <c r="N21" s="108"/>
      <c r="O21" s="88"/>
    </row>
    <row r="22" spans="1:15" x14ac:dyDescent="0.2">
      <c r="A22" s="120" t="s">
        <v>44</v>
      </c>
      <c r="B22" s="103"/>
      <c r="C22" s="103"/>
      <c r="D22" s="105"/>
      <c r="E22" s="120" t="s">
        <v>44</v>
      </c>
      <c r="F22" s="103"/>
      <c r="G22" s="103"/>
      <c r="H22" s="105"/>
      <c r="I22" s="120" t="s">
        <v>44</v>
      </c>
      <c r="J22" s="103"/>
      <c r="K22" s="103"/>
      <c r="L22" s="105"/>
      <c r="N22" s="108"/>
      <c r="O22" s="98"/>
    </row>
    <row r="23" spans="1:15" x14ac:dyDescent="0.2">
      <c r="A23" s="119"/>
      <c r="B23" s="98"/>
      <c r="C23" s="98"/>
      <c r="D23" s="99"/>
      <c r="E23" s="119"/>
      <c r="F23" s="98"/>
      <c r="G23" s="98"/>
      <c r="H23" s="99"/>
      <c r="I23" s="119"/>
      <c r="J23" s="98"/>
      <c r="K23" s="98"/>
      <c r="L23" s="99"/>
      <c r="N23" s="108"/>
      <c r="O23" s="98"/>
    </row>
    <row r="24" spans="1:15" x14ac:dyDescent="0.2">
      <c r="A24" s="97">
        <v>7</v>
      </c>
      <c r="B24" s="337">
        <f>PL!$C$13</f>
        <v>0</v>
      </c>
      <c r="C24" s="337"/>
      <c r="D24" s="338"/>
      <c r="E24" s="97">
        <v>7</v>
      </c>
      <c r="F24" s="337">
        <f>SL!$C$13</f>
        <v>0</v>
      </c>
      <c r="G24" s="337"/>
      <c r="H24" s="338"/>
      <c r="I24" s="97">
        <v>7</v>
      </c>
      <c r="J24" s="337">
        <f>DL!$C$13</f>
        <v>0</v>
      </c>
      <c r="K24" s="337"/>
      <c r="L24" s="338"/>
      <c r="N24" s="108"/>
      <c r="O24" s="88"/>
    </row>
    <row r="25" spans="1:15" x14ac:dyDescent="0.2">
      <c r="A25" s="97"/>
      <c r="B25" s="101" t="s">
        <v>1</v>
      </c>
      <c r="C25" s="90"/>
      <c r="D25" s="102"/>
      <c r="E25" s="97"/>
      <c r="F25" s="101" t="s">
        <v>1</v>
      </c>
      <c r="G25" s="90"/>
      <c r="H25" s="102"/>
      <c r="I25" s="97"/>
      <c r="J25" s="101" t="s">
        <v>1</v>
      </c>
      <c r="K25" s="90"/>
      <c r="L25" s="102"/>
      <c r="N25" s="108"/>
      <c r="O25" s="88"/>
    </row>
    <row r="26" spans="1:15" x14ac:dyDescent="0.2">
      <c r="A26" s="97">
        <v>8</v>
      </c>
      <c r="B26" s="346">
        <f>PL!$C$8</f>
        <v>0</v>
      </c>
      <c r="C26" s="346"/>
      <c r="D26" s="347"/>
      <c r="E26" s="97">
        <v>8</v>
      </c>
      <c r="F26" s="346">
        <f>SL!$C$8</f>
        <v>0</v>
      </c>
      <c r="G26" s="346"/>
      <c r="H26" s="347"/>
      <c r="I26" s="97">
        <v>8</v>
      </c>
      <c r="J26" s="346">
        <f>DL!$C$8</f>
        <v>0</v>
      </c>
      <c r="K26" s="346"/>
      <c r="L26" s="347"/>
      <c r="N26" s="108"/>
      <c r="O26" s="88"/>
    </row>
    <row r="27" spans="1:15" x14ac:dyDescent="0.2">
      <c r="A27" s="97" t="s">
        <v>47</v>
      </c>
      <c r="B27" s="117"/>
      <c r="C27" s="105"/>
      <c r="D27" s="106"/>
      <c r="E27" s="97" t="s">
        <v>47</v>
      </c>
      <c r="F27" s="117"/>
      <c r="G27" s="105"/>
      <c r="H27" s="106"/>
      <c r="I27" s="97" t="s">
        <v>47</v>
      </c>
      <c r="J27" s="117"/>
      <c r="K27" s="105"/>
      <c r="L27" s="106"/>
      <c r="N27" s="108"/>
      <c r="O27" s="88"/>
    </row>
    <row r="28" spans="1:15" x14ac:dyDescent="0.2">
      <c r="A28" s="120" t="s">
        <v>44</v>
      </c>
      <c r="B28" s="103"/>
      <c r="C28" s="103"/>
      <c r="D28" s="105"/>
      <c r="E28" s="120" t="s">
        <v>44</v>
      </c>
      <c r="F28" s="103"/>
      <c r="G28" s="103"/>
      <c r="H28" s="105"/>
      <c r="I28" s="120" t="s">
        <v>44</v>
      </c>
      <c r="J28" s="103"/>
      <c r="K28" s="103"/>
      <c r="L28" s="105"/>
      <c r="N28" s="108"/>
      <c r="O28" s="88"/>
    </row>
    <row r="29" spans="1:15" x14ac:dyDescent="0.2">
      <c r="B29" s="96"/>
      <c r="C29" s="96"/>
      <c r="D29" s="91"/>
      <c r="F29" s="96"/>
      <c r="G29" s="96"/>
      <c r="H29" s="91"/>
      <c r="N29" s="88"/>
      <c r="O29" s="88"/>
    </row>
    <row r="30" spans="1:15" x14ac:dyDescent="0.2">
      <c r="A30" s="351" t="s">
        <v>4</v>
      </c>
      <c r="B30" s="352"/>
      <c r="C30" s="352"/>
      <c r="D30" s="353"/>
      <c r="E30" s="354" t="s">
        <v>16</v>
      </c>
      <c r="F30" s="355"/>
      <c r="G30" s="355"/>
      <c r="H30" s="356"/>
      <c r="I30" s="357" t="s">
        <v>43</v>
      </c>
      <c r="J30" s="358"/>
      <c r="K30" s="358"/>
      <c r="L30" s="359"/>
      <c r="N30" s="88"/>
      <c r="O30" s="88"/>
    </row>
    <row r="31" spans="1:15" x14ac:dyDescent="0.2">
      <c r="A31" s="93" t="s">
        <v>32</v>
      </c>
      <c r="B31" s="348" t="s">
        <v>0</v>
      </c>
      <c r="C31" s="349"/>
      <c r="D31" s="95" t="s">
        <v>46</v>
      </c>
      <c r="E31" s="93" t="s">
        <v>32</v>
      </c>
      <c r="F31" s="348" t="s">
        <v>0</v>
      </c>
      <c r="G31" s="349"/>
      <c r="H31" s="95" t="s">
        <v>46</v>
      </c>
      <c r="I31" s="93" t="s">
        <v>32</v>
      </c>
      <c r="J31" s="348" t="s">
        <v>0</v>
      </c>
      <c r="K31" s="349"/>
      <c r="L31" s="95" t="s">
        <v>46</v>
      </c>
      <c r="N31" s="88"/>
      <c r="O31" s="88"/>
    </row>
    <row r="32" spans="1:15" x14ac:dyDescent="0.2">
      <c r="A32" s="57"/>
      <c r="B32" s="98"/>
      <c r="C32" s="98"/>
      <c r="D32" s="99"/>
      <c r="E32" s="57"/>
      <c r="F32" s="98"/>
      <c r="G32" s="98"/>
      <c r="H32" s="99"/>
      <c r="I32" s="57"/>
      <c r="J32" s="98"/>
      <c r="K32" s="98"/>
      <c r="L32" s="99"/>
      <c r="N32" s="88"/>
      <c r="O32" s="88"/>
    </row>
    <row r="33" spans="1:17" x14ac:dyDescent="0.2">
      <c r="A33" s="97">
        <v>1</v>
      </c>
      <c r="B33" s="344">
        <f>PM!$C$6</f>
        <v>0</v>
      </c>
      <c r="C33" s="344"/>
      <c r="D33" s="339"/>
      <c r="E33" s="97">
        <v>1</v>
      </c>
      <c r="F33" s="344">
        <f>SM!$C$6</f>
        <v>0</v>
      </c>
      <c r="G33" s="344"/>
      <c r="H33" s="339"/>
      <c r="I33" s="97">
        <v>1</v>
      </c>
      <c r="J33" s="344">
        <f>DM!$C$6</f>
        <v>0</v>
      </c>
      <c r="K33" s="344"/>
      <c r="L33" s="339"/>
      <c r="N33" s="88"/>
      <c r="O33" s="88"/>
    </row>
    <row r="34" spans="1:17" x14ac:dyDescent="0.2">
      <c r="A34" s="97"/>
      <c r="B34" s="101" t="s">
        <v>1</v>
      </c>
      <c r="C34" s="327"/>
      <c r="D34" s="328"/>
      <c r="E34" s="97"/>
      <c r="F34" s="101" t="s">
        <v>1</v>
      </c>
      <c r="G34" s="327"/>
      <c r="H34" s="328"/>
      <c r="I34" s="97"/>
      <c r="J34" s="101" t="s">
        <v>1</v>
      </c>
      <c r="K34" s="327"/>
      <c r="L34" s="328"/>
      <c r="M34" s="91"/>
      <c r="N34" s="88"/>
      <c r="O34" s="88"/>
      <c r="P34" s="91"/>
      <c r="Q34" s="91"/>
    </row>
    <row r="35" spans="1:17" x14ac:dyDescent="0.2">
      <c r="A35" s="97">
        <v>2</v>
      </c>
      <c r="B35" s="341">
        <f>PM!$C$11</f>
        <v>0</v>
      </c>
      <c r="C35" s="341"/>
      <c r="D35" s="342"/>
      <c r="E35" s="97">
        <v>2</v>
      </c>
      <c r="F35" s="341">
        <f>SM!$C$11</f>
        <v>0</v>
      </c>
      <c r="G35" s="341"/>
      <c r="H35" s="342"/>
      <c r="I35" s="97">
        <v>2</v>
      </c>
      <c r="J35" s="341">
        <f>DM!$C$11</f>
        <v>0</v>
      </c>
      <c r="K35" s="341"/>
      <c r="L35" s="342"/>
      <c r="N35" s="88"/>
      <c r="O35" s="88"/>
    </row>
    <row r="36" spans="1:17" x14ac:dyDescent="0.2">
      <c r="A36" s="97" t="s">
        <v>47</v>
      </c>
      <c r="B36" s="103"/>
      <c r="C36" s="105"/>
      <c r="D36" s="106"/>
      <c r="E36" s="97" t="s">
        <v>47</v>
      </c>
      <c r="F36" s="103"/>
      <c r="G36" s="105"/>
      <c r="H36" s="106"/>
      <c r="I36" s="97" t="s">
        <v>47</v>
      </c>
      <c r="J36" s="103"/>
      <c r="K36" s="105"/>
      <c r="L36" s="106"/>
      <c r="N36" s="88"/>
      <c r="O36" s="88"/>
    </row>
    <row r="37" spans="1:17" x14ac:dyDescent="0.2">
      <c r="A37" s="120" t="s">
        <v>44</v>
      </c>
      <c r="B37" s="103"/>
      <c r="C37" s="103"/>
      <c r="D37" s="105"/>
      <c r="E37" s="120" t="s">
        <v>44</v>
      </c>
      <c r="F37" s="103"/>
      <c r="G37" s="103"/>
      <c r="H37" s="105"/>
      <c r="I37" s="120" t="s">
        <v>44</v>
      </c>
      <c r="J37" s="103"/>
      <c r="K37" s="103"/>
      <c r="L37" s="105"/>
      <c r="N37" s="88"/>
      <c r="O37" s="88"/>
    </row>
    <row r="38" spans="1:17" x14ac:dyDescent="0.2">
      <c r="A38" s="97"/>
      <c r="B38" s="98"/>
      <c r="C38" s="98"/>
      <c r="D38" s="99"/>
      <c r="E38" s="97"/>
      <c r="F38" s="98"/>
      <c r="G38" s="98"/>
      <c r="H38" s="99"/>
      <c r="I38" s="97"/>
      <c r="J38" s="98"/>
      <c r="K38" s="98"/>
      <c r="L38" s="99"/>
      <c r="N38" s="88"/>
      <c r="O38" s="88"/>
    </row>
    <row r="39" spans="1:17" x14ac:dyDescent="0.2">
      <c r="A39" s="97">
        <v>3</v>
      </c>
      <c r="B39" s="340">
        <f>PM!$C$16</f>
        <v>0</v>
      </c>
      <c r="C39" s="335"/>
      <c r="D39" s="336"/>
      <c r="E39" s="97">
        <v>3</v>
      </c>
      <c r="F39" s="340">
        <f>SM!$C$16</f>
        <v>0</v>
      </c>
      <c r="G39" s="335"/>
      <c r="H39" s="336"/>
      <c r="I39" s="97">
        <v>3</v>
      </c>
      <c r="J39" s="340">
        <f>DM!$C$16</f>
        <v>0</v>
      </c>
      <c r="K39" s="335"/>
      <c r="L39" s="336"/>
    </row>
    <row r="40" spans="1:17" x14ac:dyDescent="0.2">
      <c r="A40" s="97"/>
      <c r="B40" s="101" t="s">
        <v>1</v>
      </c>
      <c r="C40" s="327"/>
      <c r="D40" s="328"/>
      <c r="E40" s="97"/>
      <c r="F40" s="101" t="s">
        <v>1</v>
      </c>
      <c r="G40" s="327"/>
      <c r="H40" s="328"/>
      <c r="I40" s="97"/>
      <c r="J40" s="101" t="s">
        <v>1</v>
      </c>
      <c r="K40" s="327"/>
      <c r="L40" s="328"/>
    </row>
    <row r="41" spans="1:17" x14ac:dyDescent="0.2">
      <c r="A41" s="97">
        <v>4</v>
      </c>
      <c r="B41" s="329">
        <f>PM!C$21</f>
        <v>0</v>
      </c>
      <c r="C41" s="339"/>
      <c r="D41" s="330"/>
      <c r="E41" s="97">
        <v>4</v>
      </c>
      <c r="F41" s="329">
        <f>SM!C$21</f>
        <v>0</v>
      </c>
      <c r="G41" s="339"/>
      <c r="H41" s="330"/>
      <c r="I41" s="97">
        <v>4</v>
      </c>
      <c r="J41" s="329">
        <f>DM!C$21</f>
        <v>0</v>
      </c>
      <c r="K41" s="339"/>
      <c r="L41" s="330"/>
    </row>
    <row r="42" spans="1:17" x14ac:dyDescent="0.2">
      <c r="A42" s="97" t="s">
        <v>47</v>
      </c>
      <c r="B42" s="117"/>
      <c r="C42" s="105"/>
      <c r="D42" s="106"/>
      <c r="E42" s="97" t="s">
        <v>47</v>
      </c>
      <c r="F42" s="117"/>
      <c r="G42" s="105"/>
      <c r="H42" s="106"/>
      <c r="I42" s="97" t="s">
        <v>47</v>
      </c>
      <c r="J42" s="117"/>
      <c r="K42" s="105"/>
      <c r="L42" s="106"/>
    </row>
    <row r="43" spans="1:17" x14ac:dyDescent="0.2">
      <c r="A43" s="120" t="s">
        <v>44</v>
      </c>
      <c r="B43" s="103"/>
      <c r="C43" s="103"/>
      <c r="D43" s="105"/>
      <c r="E43" s="120" t="s">
        <v>44</v>
      </c>
      <c r="F43" s="103"/>
      <c r="G43" s="103"/>
      <c r="H43" s="105"/>
      <c r="I43" s="120" t="s">
        <v>44</v>
      </c>
      <c r="J43" s="103"/>
      <c r="K43" s="103"/>
      <c r="L43" s="105"/>
    </row>
    <row r="44" spans="1:17" x14ac:dyDescent="0.2">
      <c r="A44" s="119"/>
      <c r="B44" s="98"/>
      <c r="C44" s="98"/>
      <c r="D44" s="99"/>
      <c r="E44" s="119"/>
      <c r="F44" s="98"/>
      <c r="G44" s="98"/>
      <c r="H44" s="99"/>
      <c r="I44" s="119"/>
      <c r="J44" s="98"/>
      <c r="K44" s="98"/>
      <c r="L44" s="99"/>
    </row>
    <row r="45" spans="1:17" ht="12.75" customHeight="1" x14ac:dyDescent="0.2">
      <c r="A45" s="97">
        <v>5</v>
      </c>
      <c r="B45" s="334">
        <f>PM!$C$23</f>
        <v>0</v>
      </c>
      <c r="C45" s="335"/>
      <c r="D45" s="336"/>
      <c r="E45" s="97">
        <v>5</v>
      </c>
      <c r="F45" s="334">
        <f>SM!$C$23</f>
        <v>0</v>
      </c>
      <c r="G45" s="335"/>
      <c r="H45" s="336"/>
      <c r="I45" s="97">
        <v>5</v>
      </c>
      <c r="J45" s="334">
        <f>DM!$C$23</f>
        <v>0</v>
      </c>
      <c r="K45" s="335"/>
      <c r="L45" s="336"/>
    </row>
    <row r="46" spans="1:17" x14ac:dyDescent="0.2">
      <c r="A46" s="97"/>
      <c r="B46" s="101" t="s">
        <v>1</v>
      </c>
      <c r="C46" s="90"/>
      <c r="D46" s="102"/>
      <c r="E46" s="97"/>
      <c r="F46" s="101" t="s">
        <v>1</v>
      </c>
      <c r="G46" s="90"/>
      <c r="H46" s="102"/>
      <c r="I46" s="97"/>
      <c r="J46" s="101" t="s">
        <v>1</v>
      </c>
      <c r="K46" s="90"/>
      <c r="L46" s="102"/>
    </row>
    <row r="47" spans="1:17" x14ac:dyDescent="0.2">
      <c r="A47" s="97">
        <v>6</v>
      </c>
      <c r="B47" s="331">
        <f>PM!C$18</f>
        <v>0</v>
      </c>
      <c r="C47" s="332"/>
      <c r="D47" s="333"/>
      <c r="E47" s="97">
        <v>6</v>
      </c>
      <c r="F47" s="331">
        <f>SM!C$18</f>
        <v>0</v>
      </c>
      <c r="G47" s="332"/>
      <c r="H47" s="333"/>
      <c r="I47" s="97">
        <v>6</v>
      </c>
      <c r="J47" s="331">
        <f>DM!C$18</f>
        <v>0</v>
      </c>
      <c r="K47" s="332"/>
      <c r="L47" s="333"/>
    </row>
    <row r="48" spans="1:17" x14ac:dyDescent="0.2">
      <c r="A48" s="97" t="s">
        <v>47</v>
      </c>
      <c r="B48" s="117"/>
      <c r="C48" s="105"/>
      <c r="D48" s="106"/>
      <c r="E48" s="97" t="s">
        <v>47</v>
      </c>
      <c r="F48" s="117"/>
      <c r="G48" s="105"/>
      <c r="H48" s="106"/>
      <c r="I48" s="97" t="s">
        <v>47</v>
      </c>
      <c r="J48" s="117"/>
      <c r="K48" s="105"/>
      <c r="L48" s="106"/>
    </row>
    <row r="49" spans="1:16" x14ac:dyDescent="0.2">
      <c r="A49" s="120" t="s">
        <v>44</v>
      </c>
      <c r="B49" s="103"/>
      <c r="C49" s="103"/>
      <c r="D49" s="105"/>
      <c r="E49" s="120" t="s">
        <v>44</v>
      </c>
      <c r="F49" s="103"/>
      <c r="G49" s="103"/>
      <c r="H49" s="105"/>
      <c r="I49" s="120" t="s">
        <v>44</v>
      </c>
      <c r="J49" s="103"/>
      <c r="K49" s="103"/>
      <c r="L49" s="105"/>
    </row>
    <row r="50" spans="1:16" x14ac:dyDescent="0.2">
      <c r="A50" s="119"/>
      <c r="B50" s="98"/>
      <c r="C50" s="98"/>
      <c r="D50" s="99"/>
      <c r="E50" s="119"/>
      <c r="F50" s="98"/>
      <c r="G50" s="98"/>
      <c r="H50" s="99"/>
      <c r="I50" s="119"/>
      <c r="J50" s="98"/>
      <c r="K50" s="98"/>
      <c r="L50" s="99"/>
    </row>
    <row r="51" spans="1:16" x14ac:dyDescent="0.2">
      <c r="A51" s="97">
        <v>7</v>
      </c>
      <c r="B51" s="337">
        <f>PM!$C$13</f>
        <v>0</v>
      </c>
      <c r="C51" s="337"/>
      <c r="D51" s="338"/>
      <c r="E51" s="97">
        <v>7</v>
      </c>
      <c r="F51" s="337">
        <f>SM!$C$13</f>
        <v>0</v>
      </c>
      <c r="G51" s="337"/>
      <c r="H51" s="338"/>
      <c r="I51" s="97">
        <v>7</v>
      </c>
      <c r="J51" s="337">
        <f>DM!$C$13</f>
        <v>0</v>
      </c>
      <c r="K51" s="337"/>
      <c r="L51" s="338"/>
    </row>
    <row r="52" spans="1:16" x14ac:dyDescent="0.2">
      <c r="A52" s="97"/>
      <c r="B52" s="101" t="s">
        <v>1</v>
      </c>
      <c r="C52" s="90"/>
      <c r="D52" s="102"/>
      <c r="E52" s="97"/>
      <c r="F52" s="101" t="s">
        <v>1</v>
      </c>
      <c r="G52" s="90"/>
      <c r="H52" s="102"/>
      <c r="I52" s="97"/>
      <c r="J52" s="101" t="s">
        <v>1</v>
      </c>
      <c r="K52" s="90"/>
      <c r="L52" s="102"/>
    </row>
    <row r="53" spans="1:16" x14ac:dyDescent="0.2">
      <c r="A53" s="97">
        <v>8</v>
      </c>
      <c r="B53" s="346">
        <f>PM!$C$8</f>
        <v>0</v>
      </c>
      <c r="C53" s="346"/>
      <c r="D53" s="347"/>
      <c r="E53" s="97">
        <v>8</v>
      </c>
      <c r="F53" s="346">
        <f>SM!$C$8</f>
        <v>0</v>
      </c>
      <c r="G53" s="346"/>
      <c r="H53" s="347"/>
      <c r="I53" s="97">
        <v>8</v>
      </c>
      <c r="J53" s="346">
        <f>DM!$C$8</f>
        <v>0</v>
      </c>
      <c r="K53" s="346"/>
      <c r="L53" s="347"/>
    </row>
    <row r="54" spans="1:16" x14ac:dyDescent="0.2">
      <c r="A54" s="97" t="s">
        <v>47</v>
      </c>
      <c r="B54" s="117"/>
      <c r="C54" s="105"/>
      <c r="D54" s="106"/>
      <c r="E54" s="97" t="s">
        <v>47</v>
      </c>
      <c r="F54" s="117"/>
      <c r="G54" s="105"/>
      <c r="H54" s="106"/>
      <c r="I54" s="97" t="s">
        <v>47</v>
      </c>
      <c r="J54" s="117"/>
      <c r="K54" s="105"/>
      <c r="L54" s="106"/>
    </row>
    <row r="55" spans="1:16" x14ac:dyDescent="0.2">
      <c r="A55" s="120" t="s">
        <v>44</v>
      </c>
      <c r="B55" s="103"/>
      <c r="C55" s="103"/>
      <c r="D55" s="105"/>
      <c r="E55" s="120" t="s">
        <v>44</v>
      </c>
      <c r="F55" s="103"/>
      <c r="G55" s="103"/>
      <c r="H55" s="105"/>
      <c r="I55" s="120" t="s">
        <v>44</v>
      </c>
      <c r="J55" s="103"/>
      <c r="K55" s="103"/>
      <c r="L55" s="105"/>
    </row>
    <row r="56" spans="1:16" x14ac:dyDescent="0.2">
      <c r="P56" s="88"/>
    </row>
  </sheetData>
  <sheetProtection sheet="1" objects="1" scenarios="1" selectLockedCells="1"/>
  <mergeCells count="73">
    <mergeCell ref="C40:D40"/>
    <mergeCell ref="G40:H40"/>
    <mergeCell ref="K40:L40"/>
    <mergeCell ref="F24:H24"/>
    <mergeCell ref="J24:L24"/>
    <mergeCell ref="J35:L35"/>
    <mergeCell ref="B39:D39"/>
    <mergeCell ref="F39:H39"/>
    <mergeCell ref="J39:L39"/>
    <mergeCell ref="B35:D35"/>
    <mergeCell ref="F35:H35"/>
    <mergeCell ref="B33:D33"/>
    <mergeCell ref="F33:H33"/>
    <mergeCell ref="J33:L33"/>
    <mergeCell ref="C34:D34"/>
    <mergeCell ref="G34:H34"/>
    <mergeCell ref="F53:H53"/>
    <mergeCell ref="B47:D47"/>
    <mergeCell ref="F47:H47"/>
    <mergeCell ref="J47:L47"/>
    <mergeCell ref="J53:L53"/>
    <mergeCell ref="B53:D53"/>
    <mergeCell ref="B41:D41"/>
    <mergeCell ref="B51:D51"/>
    <mergeCell ref="F51:H51"/>
    <mergeCell ref="J51:L51"/>
    <mergeCell ref="B45:D45"/>
    <mergeCell ref="F45:H45"/>
    <mergeCell ref="J45:L45"/>
    <mergeCell ref="F41:H41"/>
    <mergeCell ref="J41:L41"/>
    <mergeCell ref="K34:L34"/>
    <mergeCell ref="A30:D30"/>
    <mergeCell ref="E30:H30"/>
    <mergeCell ref="I30:L30"/>
    <mergeCell ref="B31:C31"/>
    <mergeCell ref="F31:G31"/>
    <mergeCell ref="J31:K31"/>
    <mergeCell ref="B26:D26"/>
    <mergeCell ref="F26:H26"/>
    <mergeCell ref="J26:L26"/>
    <mergeCell ref="B18:D18"/>
    <mergeCell ref="F18:H18"/>
    <mergeCell ref="J18:L18"/>
    <mergeCell ref="B20:D20"/>
    <mergeCell ref="F20:H20"/>
    <mergeCell ref="J20:L20"/>
    <mergeCell ref="B24:D24"/>
    <mergeCell ref="C13:D13"/>
    <mergeCell ref="G13:H13"/>
    <mergeCell ref="K13:L13"/>
    <mergeCell ref="B14:D14"/>
    <mergeCell ref="F14:H14"/>
    <mergeCell ref="J14:L14"/>
    <mergeCell ref="B8:D8"/>
    <mergeCell ref="F8:H8"/>
    <mergeCell ref="J8:L8"/>
    <mergeCell ref="B12:D12"/>
    <mergeCell ref="F12:H12"/>
    <mergeCell ref="J12:L12"/>
    <mergeCell ref="B6:D6"/>
    <mergeCell ref="F6:H6"/>
    <mergeCell ref="J6:L6"/>
    <mergeCell ref="C7:D7"/>
    <mergeCell ref="G7:H7"/>
    <mergeCell ref="K7:L7"/>
    <mergeCell ref="B4:C4"/>
    <mergeCell ref="F4:G4"/>
    <mergeCell ref="J4:K4"/>
    <mergeCell ref="B1:J1"/>
    <mergeCell ref="A3:D3"/>
    <mergeCell ref="E3:H3"/>
    <mergeCell ref="I3:L3"/>
  </mergeCells>
  <phoneticPr fontId="2" type="noConversion"/>
  <pageMargins left="0.5" right="0.5" top="0.5" bottom="0.5" header="0" footer="0"/>
  <pageSetup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5" workbookViewId="0">
      <selection activeCell="N7" sqref="N7"/>
    </sheetView>
  </sheetViews>
  <sheetFormatPr defaultRowHeight="12.75" x14ac:dyDescent="0.2"/>
  <cols>
    <col min="1" max="1" width="5.140625" style="41" customWidth="1"/>
    <col min="2" max="4" width="9.140625" style="41"/>
    <col min="5" max="13" width="7.7109375" style="41" customWidth="1"/>
    <col min="14" max="16384" width="9.140625" style="41"/>
  </cols>
  <sheetData>
    <row r="1" spans="1:14" ht="30" customHeight="1" x14ac:dyDescent="0.2"/>
    <row r="2" spans="1:14" ht="30" customHeight="1" x14ac:dyDescent="0.3">
      <c r="B2" s="198"/>
      <c r="C2" s="390" t="s">
        <v>146</v>
      </c>
      <c r="D2" s="391"/>
      <c r="E2" s="391"/>
      <c r="F2" s="391"/>
      <c r="G2" s="391"/>
      <c r="H2" s="391"/>
      <c r="I2" s="392"/>
      <c r="J2" s="163"/>
      <c r="K2" s="199"/>
      <c r="L2" s="198"/>
      <c r="M2" s="198"/>
      <c r="N2" s="39"/>
    </row>
    <row r="3" spans="1:14" ht="30" customHeight="1" x14ac:dyDescent="0.2">
      <c r="B3" s="198"/>
      <c r="C3" s="198"/>
      <c r="D3" s="39"/>
      <c r="E3" s="200"/>
      <c r="F3" s="39"/>
      <c r="H3" s="198"/>
      <c r="I3" s="198"/>
      <c r="J3" s="39"/>
      <c r="L3" s="198"/>
      <c r="M3" s="198"/>
      <c r="N3" s="39"/>
    </row>
    <row r="4" spans="1:14" ht="30" customHeight="1" x14ac:dyDescent="0.2">
      <c r="B4" s="165"/>
      <c r="C4" s="165"/>
      <c r="D4" s="166"/>
      <c r="E4" s="385">
        <f>PL!$K$31</f>
        <v>0</v>
      </c>
      <c r="F4" s="386">
        <f>PL!$K$33</f>
        <v>0</v>
      </c>
      <c r="G4" s="385">
        <f>PL!$K$36</f>
        <v>0</v>
      </c>
      <c r="H4" s="386">
        <f>PL!$K$38</f>
        <v>0</v>
      </c>
      <c r="I4" s="385">
        <f>PL!$K$41</f>
        <v>0</v>
      </c>
      <c r="J4" s="382">
        <f>PL!$K$43</f>
        <v>0</v>
      </c>
      <c r="K4" s="385">
        <f>PL!$K$46</f>
        <v>0</v>
      </c>
      <c r="L4" s="386">
        <f>PL!$K$48</f>
        <v>0</v>
      </c>
      <c r="M4" s="387" t="s">
        <v>23</v>
      </c>
      <c r="N4" s="163"/>
    </row>
    <row r="5" spans="1:14" ht="30" customHeight="1" x14ac:dyDescent="0.2">
      <c r="B5" s="165"/>
      <c r="C5" s="165"/>
      <c r="D5" s="166"/>
      <c r="E5" s="383"/>
      <c r="F5" s="383"/>
      <c r="G5" s="383"/>
      <c r="H5" s="383"/>
      <c r="I5" s="383"/>
      <c r="J5" s="383"/>
      <c r="K5" s="383"/>
      <c r="L5" s="383"/>
      <c r="M5" s="383"/>
      <c r="N5" s="163"/>
    </row>
    <row r="6" spans="1:14" ht="30" customHeight="1" x14ac:dyDescent="0.2">
      <c r="B6" s="165"/>
      <c r="C6" s="165"/>
      <c r="D6" s="166"/>
      <c r="E6" s="383"/>
      <c r="F6" s="383"/>
      <c r="G6" s="383"/>
      <c r="H6" s="383"/>
      <c r="I6" s="383"/>
      <c r="J6" s="383"/>
      <c r="K6" s="383"/>
      <c r="L6" s="383"/>
      <c r="M6" s="383"/>
      <c r="N6" s="163"/>
    </row>
    <row r="7" spans="1:14" ht="30" customHeight="1" x14ac:dyDescent="0.2">
      <c r="B7" s="165"/>
      <c r="C7" s="165"/>
      <c r="D7" s="166"/>
      <c r="E7" s="383"/>
      <c r="F7" s="383"/>
      <c r="G7" s="383"/>
      <c r="H7" s="383"/>
      <c r="I7" s="383"/>
      <c r="J7" s="383"/>
      <c r="K7" s="383"/>
      <c r="L7" s="383"/>
      <c r="M7" s="383"/>
      <c r="N7" s="163"/>
    </row>
    <row r="8" spans="1:14" ht="30" customHeight="1" x14ac:dyDescent="0.2">
      <c r="B8" s="165"/>
      <c r="C8" s="165"/>
      <c r="D8" s="166"/>
      <c r="E8" s="383"/>
      <c r="F8" s="383"/>
      <c r="G8" s="383"/>
      <c r="H8" s="383"/>
      <c r="I8" s="383"/>
      <c r="J8" s="383"/>
      <c r="K8" s="383"/>
      <c r="L8" s="383"/>
      <c r="M8" s="383"/>
      <c r="N8" s="164"/>
    </row>
    <row r="9" spans="1:14" ht="30" customHeight="1" x14ac:dyDescent="0.25">
      <c r="A9" s="39" t="s">
        <v>145</v>
      </c>
      <c r="B9" s="110"/>
      <c r="C9" s="110"/>
      <c r="D9" s="167"/>
      <c r="E9" s="384"/>
      <c r="F9" s="384"/>
      <c r="G9" s="384"/>
      <c r="H9" s="384"/>
      <c r="I9" s="384"/>
      <c r="J9" s="384"/>
      <c r="K9" s="384"/>
      <c r="L9" s="384"/>
      <c r="M9" s="384"/>
      <c r="N9" s="201"/>
    </row>
    <row r="10" spans="1:14" ht="39.950000000000003" customHeight="1" x14ac:dyDescent="0.3">
      <c r="B10" s="388">
        <f>PL!$K$31</f>
        <v>0</v>
      </c>
      <c r="C10" s="389"/>
      <c r="D10" s="389"/>
      <c r="E10" s="179"/>
      <c r="F10" s="180"/>
      <c r="G10" s="181"/>
      <c r="H10" s="182"/>
      <c r="I10" s="183"/>
      <c r="J10" s="180"/>
      <c r="K10" s="181"/>
      <c r="L10" s="182"/>
      <c r="M10" s="202" t="str">
        <f>IF(SUM(E10:L10)&gt;0, SUM(E10:L10)," ")</f>
        <v xml:space="preserve"> </v>
      </c>
      <c r="N10" s="39"/>
    </row>
    <row r="11" spans="1:14" ht="39.950000000000003" customHeight="1" x14ac:dyDescent="0.3">
      <c r="B11" s="380">
        <f>PL!$K$33</f>
        <v>0</v>
      </c>
      <c r="C11" s="381"/>
      <c r="D11" s="381"/>
      <c r="E11" s="183"/>
      <c r="F11" s="185"/>
      <c r="G11" s="181"/>
      <c r="H11" s="182"/>
      <c r="I11" s="183"/>
      <c r="J11" s="180"/>
      <c r="K11" s="181"/>
      <c r="L11" s="186"/>
      <c r="M11" s="203" t="str">
        <f t="shared" ref="M11:M17" si="0">IF(SUM(E11:L11)&gt;0, SUM(E11:L11)," ")</f>
        <v xml:space="preserve"> </v>
      </c>
      <c r="N11" s="39"/>
    </row>
    <row r="12" spans="1:14" ht="39.950000000000003" customHeight="1" x14ac:dyDescent="0.3">
      <c r="B12" s="380">
        <f>PL!$K$36</f>
        <v>0</v>
      </c>
      <c r="C12" s="381"/>
      <c r="D12" s="381"/>
      <c r="E12" s="183"/>
      <c r="F12" s="188"/>
      <c r="G12" s="185"/>
      <c r="H12" s="182"/>
      <c r="I12" s="183"/>
      <c r="J12" s="180"/>
      <c r="K12" s="181"/>
      <c r="L12" s="186"/>
      <c r="M12" s="203" t="str">
        <f t="shared" si="0"/>
        <v xml:space="preserve"> </v>
      </c>
      <c r="N12" s="39"/>
    </row>
    <row r="13" spans="1:14" ht="39.950000000000003" customHeight="1" x14ac:dyDescent="0.3">
      <c r="B13" s="380">
        <f>PL!$K$38</f>
        <v>0</v>
      </c>
      <c r="C13" s="381"/>
      <c r="D13" s="381"/>
      <c r="E13" s="183"/>
      <c r="F13" s="180"/>
      <c r="G13" s="189"/>
      <c r="H13" s="179"/>
      <c r="I13" s="183"/>
      <c r="J13" s="180"/>
      <c r="K13" s="181"/>
      <c r="L13" s="186"/>
      <c r="M13" s="203" t="str">
        <f t="shared" si="0"/>
        <v xml:space="preserve"> </v>
      </c>
      <c r="N13" s="39"/>
    </row>
    <row r="14" spans="1:14" ht="39.950000000000003" customHeight="1" x14ac:dyDescent="0.3">
      <c r="B14" s="380">
        <f>PL!$K$41</f>
        <v>0</v>
      </c>
      <c r="C14" s="381"/>
      <c r="D14" s="381"/>
      <c r="E14" s="183"/>
      <c r="F14" s="180"/>
      <c r="G14" s="181"/>
      <c r="H14" s="186"/>
      <c r="I14" s="179"/>
      <c r="J14" s="180"/>
      <c r="K14" s="181"/>
      <c r="L14" s="186"/>
      <c r="M14" s="203" t="str">
        <f t="shared" si="0"/>
        <v xml:space="preserve"> </v>
      </c>
      <c r="N14" s="39"/>
    </row>
    <row r="15" spans="1:14" ht="39.950000000000003" customHeight="1" x14ac:dyDescent="0.3">
      <c r="B15" s="380">
        <f>PL!$K$43</f>
        <v>0</v>
      </c>
      <c r="C15" s="381"/>
      <c r="D15" s="381"/>
      <c r="E15" s="183"/>
      <c r="F15" s="180"/>
      <c r="G15" s="181"/>
      <c r="H15" s="182"/>
      <c r="I15" s="190"/>
      <c r="J15" s="185"/>
      <c r="K15" s="181"/>
      <c r="L15" s="186"/>
      <c r="M15" s="203" t="str">
        <f t="shared" si="0"/>
        <v xml:space="preserve"> </v>
      </c>
      <c r="N15" s="39"/>
    </row>
    <row r="16" spans="1:14" ht="39.950000000000003" customHeight="1" x14ac:dyDescent="0.3">
      <c r="B16" s="380">
        <f>PL!$K$46</f>
        <v>0</v>
      </c>
      <c r="C16" s="381"/>
      <c r="D16" s="381"/>
      <c r="E16" s="183"/>
      <c r="F16" s="180"/>
      <c r="G16" s="181"/>
      <c r="H16" s="182"/>
      <c r="I16" s="183"/>
      <c r="J16" s="188"/>
      <c r="K16" s="185"/>
      <c r="L16" s="186"/>
      <c r="M16" s="203" t="str">
        <f t="shared" si="0"/>
        <v xml:space="preserve"> </v>
      </c>
      <c r="N16" s="39"/>
    </row>
    <row r="17" spans="2:14" ht="39.950000000000003" customHeight="1" x14ac:dyDescent="0.3">
      <c r="B17" s="380">
        <f>PL!$K$48</f>
        <v>0</v>
      </c>
      <c r="C17" s="381"/>
      <c r="D17" s="381"/>
      <c r="E17" s="191"/>
      <c r="F17" s="192"/>
      <c r="G17" s="193"/>
      <c r="H17" s="194"/>
      <c r="I17" s="191"/>
      <c r="J17" s="192"/>
      <c r="K17" s="195"/>
      <c r="L17" s="196"/>
      <c r="M17" s="203" t="str">
        <f t="shared" si="0"/>
        <v xml:space="preserve"> </v>
      </c>
      <c r="N17" s="39"/>
    </row>
    <row r="18" spans="2:14" ht="39.950000000000003" customHeight="1" x14ac:dyDescent="0.3">
      <c r="B18" s="376" t="s">
        <v>24</v>
      </c>
      <c r="C18" s="377"/>
      <c r="D18" s="377"/>
      <c r="E18" s="197" t="str">
        <f t="shared" ref="E18:L18" si="1">IF(SUM(E10:E17)&gt;0,SUM(E10:E17)," ")</f>
        <v xml:space="preserve"> </v>
      </c>
      <c r="F18" s="197" t="str">
        <f t="shared" si="1"/>
        <v xml:space="preserve"> </v>
      </c>
      <c r="G18" s="197" t="str">
        <f t="shared" si="1"/>
        <v xml:space="preserve"> </v>
      </c>
      <c r="H18" s="197" t="str">
        <f t="shared" si="1"/>
        <v xml:space="preserve"> </v>
      </c>
      <c r="I18" s="197" t="str">
        <f t="shared" si="1"/>
        <v xml:space="preserve"> </v>
      </c>
      <c r="J18" s="197" t="str">
        <f t="shared" si="1"/>
        <v xml:space="preserve"> </v>
      </c>
      <c r="K18" s="197" t="str">
        <f t="shared" si="1"/>
        <v xml:space="preserve"> </v>
      </c>
      <c r="L18" s="187" t="str">
        <f t="shared" si="1"/>
        <v xml:space="preserve"> </v>
      </c>
      <c r="M18" s="165"/>
      <c r="N18" s="39"/>
    </row>
    <row r="19" spans="2:14" ht="39.950000000000003" customHeight="1" x14ac:dyDescent="0.3">
      <c r="B19" s="378" t="s">
        <v>152</v>
      </c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198"/>
      <c r="N19" s="39"/>
    </row>
    <row r="20" spans="2:14" x14ac:dyDescent="0.2">
      <c r="B20" s="198"/>
      <c r="C20" s="198"/>
      <c r="D20" s="39"/>
      <c r="E20" s="198"/>
      <c r="F20" s="39"/>
      <c r="H20" s="198"/>
      <c r="I20" s="198"/>
      <c r="J20" s="39"/>
      <c r="L20" s="198"/>
      <c r="M20" s="198"/>
      <c r="N20" s="39"/>
    </row>
  </sheetData>
  <sheetProtection sheet="1" objects="1" scenarios="1" selectLockedCells="1"/>
  <mergeCells count="20">
    <mergeCell ref="B11:D11"/>
    <mergeCell ref="C2:I2"/>
    <mergeCell ref="E4:E9"/>
    <mergeCell ref="F4:F9"/>
    <mergeCell ref="G4:G9"/>
    <mergeCell ref="H4:H9"/>
    <mergeCell ref="I4:I9"/>
    <mergeCell ref="J4:J9"/>
    <mergeCell ref="K4:K9"/>
    <mergeCell ref="L4:L9"/>
    <mergeCell ref="M4:M9"/>
    <mergeCell ref="B10:D10"/>
    <mergeCell ref="B18:D18"/>
    <mergeCell ref="B19:L19"/>
    <mergeCell ref="B12:D12"/>
    <mergeCell ref="B13:D13"/>
    <mergeCell ref="B14:D14"/>
    <mergeCell ref="B15:D15"/>
    <mergeCell ref="B16:D16"/>
    <mergeCell ref="B17:D17"/>
  </mergeCells>
  <pageMargins left="0.25" right="0.25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5" workbookViewId="0">
      <selection activeCell="N10" sqref="N10"/>
    </sheetView>
  </sheetViews>
  <sheetFormatPr defaultRowHeight="12.75" x14ac:dyDescent="0.2"/>
  <cols>
    <col min="1" max="1" width="5.140625" style="41" customWidth="1"/>
    <col min="2" max="4" width="9.5703125" style="41" customWidth="1"/>
    <col min="5" max="13" width="7.7109375" style="41" customWidth="1"/>
    <col min="14" max="16384" width="9.140625" style="41"/>
  </cols>
  <sheetData>
    <row r="1" spans="1:13" ht="30" customHeight="1" x14ac:dyDescent="0.3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30" customHeight="1" x14ac:dyDescent="0.3">
      <c r="A2" s="168"/>
      <c r="B2" s="169"/>
      <c r="C2" s="393" t="s">
        <v>147</v>
      </c>
      <c r="D2" s="394"/>
      <c r="E2" s="394"/>
      <c r="F2" s="394"/>
      <c r="G2" s="394"/>
      <c r="H2" s="394"/>
      <c r="I2" s="395"/>
      <c r="J2" s="170"/>
      <c r="K2" s="171"/>
      <c r="L2" s="169"/>
      <c r="M2" s="169"/>
    </row>
    <row r="3" spans="1:13" ht="30" customHeight="1" x14ac:dyDescent="0.3">
      <c r="A3" s="168"/>
      <c r="B3" s="169"/>
      <c r="C3" s="169"/>
      <c r="D3" s="172"/>
      <c r="E3" s="173"/>
      <c r="F3" s="172"/>
      <c r="G3" s="168"/>
      <c r="H3" s="169"/>
      <c r="I3" s="169"/>
      <c r="J3" s="172"/>
      <c r="K3" s="168"/>
      <c r="L3" s="169"/>
      <c r="M3" s="169"/>
    </row>
    <row r="4" spans="1:13" ht="30" customHeight="1" x14ac:dyDescent="0.3">
      <c r="A4" s="168"/>
      <c r="B4" s="175"/>
      <c r="C4" s="175"/>
      <c r="D4" s="176"/>
      <c r="E4" s="385">
        <f>PM!$K$31</f>
        <v>0</v>
      </c>
      <c r="F4" s="386">
        <f>PM!$K$33</f>
        <v>0</v>
      </c>
      <c r="G4" s="385">
        <f>PM!$K$36</f>
        <v>0</v>
      </c>
      <c r="H4" s="386">
        <f>PM!$K$38</f>
        <v>0</v>
      </c>
      <c r="I4" s="385">
        <f>PM!$K$41</f>
        <v>0</v>
      </c>
      <c r="J4" s="382">
        <f>PM!$K$43</f>
        <v>0</v>
      </c>
      <c r="K4" s="385">
        <f>PM!$K$46</f>
        <v>0</v>
      </c>
      <c r="L4" s="386">
        <f>PM!$K$48</f>
        <v>0</v>
      </c>
      <c r="M4" s="387" t="s">
        <v>23</v>
      </c>
    </row>
    <row r="5" spans="1:13" ht="30" customHeight="1" x14ac:dyDescent="0.3">
      <c r="A5" s="168"/>
      <c r="B5" s="175"/>
      <c r="C5" s="175"/>
      <c r="D5" s="176"/>
      <c r="E5" s="383"/>
      <c r="F5" s="383"/>
      <c r="G5" s="383"/>
      <c r="H5" s="383"/>
      <c r="I5" s="383"/>
      <c r="J5" s="383"/>
      <c r="K5" s="383"/>
      <c r="L5" s="383"/>
      <c r="M5" s="383"/>
    </row>
    <row r="6" spans="1:13" ht="30" customHeight="1" x14ac:dyDescent="0.3">
      <c r="A6" s="168"/>
      <c r="B6" s="175"/>
      <c r="C6" s="175"/>
      <c r="D6" s="176"/>
      <c r="E6" s="383"/>
      <c r="F6" s="383"/>
      <c r="G6" s="383"/>
      <c r="H6" s="383"/>
      <c r="I6" s="383"/>
      <c r="J6" s="383"/>
      <c r="K6" s="383"/>
      <c r="L6" s="383"/>
      <c r="M6" s="383"/>
    </row>
    <row r="7" spans="1:13" ht="30" customHeight="1" x14ac:dyDescent="0.3">
      <c r="A7" s="168"/>
      <c r="B7" s="175"/>
      <c r="C7" s="175"/>
      <c r="D7" s="176"/>
      <c r="E7" s="383"/>
      <c r="F7" s="383"/>
      <c r="G7" s="383"/>
      <c r="H7" s="383"/>
      <c r="I7" s="383"/>
      <c r="J7" s="383"/>
      <c r="K7" s="383"/>
      <c r="L7" s="383"/>
      <c r="M7" s="383"/>
    </row>
    <row r="8" spans="1:13" ht="30" customHeight="1" x14ac:dyDescent="0.3">
      <c r="A8" s="168"/>
      <c r="B8" s="175"/>
      <c r="C8" s="175"/>
      <c r="D8" s="176"/>
      <c r="E8" s="383"/>
      <c r="F8" s="383"/>
      <c r="G8" s="383"/>
      <c r="H8" s="383"/>
      <c r="I8" s="383"/>
      <c r="J8" s="383"/>
      <c r="K8" s="383"/>
      <c r="L8" s="383"/>
      <c r="M8" s="383"/>
    </row>
    <row r="9" spans="1:13" ht="30" customHeight="1" x14ac:dyDescent="0.3">
      <c r="A9" s="174" t="s">
        <v>145</v>
      </c>
      <c r="B9" s="177"/>
      <c r="C9" s="177"/>
      <c r="D9" s="178"/>
      <c r="E9" s="384"/>
      <c r="F9" s="384"/>
      <c r="G9" s="384"/>
      <c r="H9" s="384"/>
      <c r="I9" s="384"/>
      <c r="J9" s="384"/>
      <c r="K9" s="384"/>
      <c r="L9" s="384"/>
      <c r="M9" s="384"/>
    </row>
    <row r="10" spans="1:13" ht="39.950000000000003" customHeight="1" x14ac:dyDescent="0.3">
      <c r="A10" s="168"/>
      <c r="B10" s="388">
        <f>PM!$K$31</f>
        <v>0</v>
      </c>
      <c r="C10" s="389"/>
      <c r="D10" s="389"/>
      <c r="E10" s="179"/>
      <c r="F10" s="180"/>
      <c r="G10" s="181"/>
      <c r="H10" s="182"/>
      <c r="I10" s="183"/>
      <c r="J10" s="180"/>
      <c r="K10" s="181"/>
      <c r="L10" s="182"/>
      <c r="M10" s="184" t="str">
        <f>IF(SUM(E10:L10)&gt;0, SUM(E10:L10)," ")</f>
        <v xml:space="preserve"> </v>
      </c>
    </row>
    <row r="11" spans="1:13" ht="39.950000000000003" customHeight="1" x14ac:dyDescent="0.3">
      <c r="A11" s="168"/>
      <c r="B11" s="380">
        <f>PM!$K$33</f>
        <v>0</v>
      </c>
      <c r="C11" s="381"/>
      <c r="D11" s="381"/>
      <c r="E11" s="183"/>
      <c r="F11" s="185"/>
      <c r="G11" s="181"/>
      <c r="H11" s="182"/>
      <c r="I11" s="183"/>
      <c r="J11" s="180"/>
      <c r="K11" s="181"/>
      <c r="L11" s="186"/>
      <c r="M11" s="187" t="str">
        <f t="shared" ref="M11:M17" si="0">IF(SUM(E11:L11)&gt;0, SUM(E11:L11)," ")</f>
        <v xml:space="preserve"> </v>
      </c>
    </row>
    <row r="12" spans="1:13" ht="39.950000000000003" customHeight="1" x14ac:dyDescent="0.3">
      <c r="A12" s="168"/>
      <c r="B12" s="380">
        <f>PM!$K$36</f>
        <v>0</v>
      </c>
      <c r="C12" s="381"/>
      <c r="D12" s="381"/>
      <c r="E12" s="183"/>
      <c r="F12" s="188"/>
      <c r="G12" s="185"/>
      <c r="H12" s="182"/>
      <c r="I12" s="183"/>
      <c r="J12" s="180"/>
      <c r="K12" s="181"/>
      <c r="L12" s="186"/>
      <c r="M12" s="187" t="str">
        <f t="shared" si="0"/>
        <v xml:space="preserve"> </v>
      </c>
    </row>
    <row r="13" spans="1:13" ht="39.950000000000003" customHeight="1" x14ac:dyDescent="0.3">
      <c r="A13" s="168"/>
      <c r="B13" s="380">
        <f>PM!$K$38</f>
        <v>0</v>
      </c>
      <c r="C13" s="381"/>
      <c r="D13" s="381"/>
      <c r="E13" s="183"/>
      <c r="F13" s="180"/>
      <c r="G13" s="189"/>
      <c r="H13" s="179"/>
      <c r="I13" s="183"/>
      <c r="J13" s="180"/>
      <c r="K13" s="181"/>
      <c r="L13" s="186"/>
      <c r="M13" s="187" t="str">
        <f t="shared" si="0"/>
        <v xml:space="preserve"> </v>
      </c>
    </row>
    <row r="14" spans="1:13" ht="39.950000000000003" customHeight="1" x14ac:dyDescent="0.3">
      <c r="A14" s="168"/>
      <c r="B14" s="380">
        <f>PM!$K$41</f>
        <v>0</v>
      </c>
      <c r="C14" s="381"/>
      <c r="D14" s="381"/>
      <c r="E14" s="183"/>
      <c r="F14" s="180"/>
      <c r="G14" s="181"/>
      <c r="H14" s="186"/>
      <c r="I14" s="179"/>
      <c r="J14" s="180"/>
      <c r="K14" s="181"/>
      <c r="L14" s="186"/>
      <c r="M14" s="187" t="str">
        <f t="shared" si="0"/>
        <v xml:space="preserve"> </v>
      </c>
    </row>
    <row r="15" spans="1:13" ht="39.950000000000003" customHeight="1" x14ac:dyDescent="0.3">
      <c r="A15" s="168"/>
      <c r="B15" s="380">
        <f>PM!$K$43</f>
        <v>0</v>
      </c>
      <c r="C15" s="381"/>
      <c r="D15" s="381"/>
      <c r="E15" s="183"/>
      <c r="F15" s="180"/>
      <c r="G15" s="181"/>
      <c r="H15" s="182"/>
      <c r="I15" s="190"/>
      <c r="J15" s="185"/>
      <c r="K15" s="181"/>
      <c r="L15" s="186"/>
      <c r="M15" s="187" t="str">
        <f t="shared" si="0"/>
        <v xml:space="preserve"> </v>
      </c>
    </row>
    <row r="16" spans="1:13" ht="39.950000000000003" customHeight="1" x14ac:dyDescent="0.3">
      <c r="A16" s="168"/>
      <c r="B16" s="380">
        <f>PM!$K$46</f>
        <v>0</v>
      </c>
      <c r="C16" s="381"/>
      <c r="D16" s="381"/>
      <c r="E16" s="183"/>
      <c r="F16" s="180"/>
      <c r="G16" s="181"/>
      <c r="H16" s="182"/>
      <c r="I16" s="183"/>
      <c r="J16" s="188"/>
      <c r="K16" s="185"/>
      <c r="L16" s="186"/>
      <c r="M16" s="187" t="str">
        <f t="shared" si="0"/>
        <v xml:space="preserve"> </v>
      </c>
    </row>
    <row r="17" spans="1:13" ht="39.950000000000003" customHeight="1" x14ac:dyDescent="0.3">
      <c r="A17" s="168"/>
      <c r="B17" s="380">
        <f>PM!$K$48</f>
        <v>0</v>
      </c>
      <c r="C17" s="381"/>
      <c r="D17" s="381"/>
      <c r="E17" s="191"/>
      <c r="F17" s="192"/>
      <c r="G17" s="193"/>
      <c r="H17" s="194"/>
      <c r="I17" s="191"/>
      <c r="J17" s="192"/>
      <c r="K17" s="195"/>
      <c r="L17" s="196"/>
      <c r="M17" s="187" t="str">
        <f t="shared" si="0"/>
        <v xml:space="preserve"> </v>
      </c>
    </row>
    <row r="18" spans="1:13" ht="39.950000000000003" customHeight="1" x14ac:dyDescent="0.3">
      <c r="A18" s="168"/>
      <c r="B18" s="376" t="s">
        <v>24</v>
      </c>
      <c r="C18" s="377"/>
      <c r="D18" s="377"/>
      <c r="E18" s="197" t="str">
        <f t="shared" ref="E18:L18" si="1">IF(SUM(E10:E17)&gt;0,SUM(E10:E17)," ")</f>
        <v xml:space="preserve"> </v>
      </c>
      <c r="F18" s="197" t="str">
        <f t="shared" si="1"/>
        <v xml:space="preserve"> </v>
      </c>
      <c r="G18" s="197" t="str">
        <f t="shared" si="1"/>
        <v xml:space="preserve"> </v>
      </c>
      <c r="H18" s="197" t="str">
        <f t="shared" si="1"/>
        <v xml:space="preserve"> </v>
      </c>
      <c r="I18" s="197" t="str">
        <f t="shared" si="1"/>
        <v xml:space="preserve"> </v>
      </c>
      <c r="J18" s="197" t="str">
        <f t="shared" si="1"/>
        <v xml:space="preserve"> </v>
      </c>
      <c r="K18" s="197" t="str">
        <f t="shared" si="1"/>
        <v xml:space="preserve"> </v>
      </c>
      <c r="L18" s="187" t="str">
        <f t="shared" si="1"/>
        <v xml:space="preserve"> </v>
      </c>
      <c r="M18" s="175"/>
    </row>
    <row r="19" spans="1:13" ht="39.950000000000003" customHeight="1" x14ac:dyDescent="0.3">
      <c r="A19" s="168"/>
      <c r="B19" s="378" t="s">
        <v>152</v>
      </c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169"/>
    </row>
  </sheetData>
  <sheetProtection sheet="1" objects="1" scenarios="1" selectLockedCells="1"/>
  <mergeCells count="20">
    <mergeCell ref="B18:D18"/>
    <mergeCell ref="B19:L19"/>
    <mergeCell ref="B12:D12"/>
    <mergeCell ref="B13:D13"/>
    <mergeCell ref="B14:D14"/>
    <mergeCell ref="B15:D15"/>
    <mergeCell ref="B16:D16"/>
    <mergeCell ref="B17:D17"/>
    <mergeCell ref="J4:J9"/>
    <mergeCell ref="K4:K9"/>
    <mergeCell ref="L4:L9"/>
    <mergeCell ref="M4:M9"/>
    <mergeCell ref="B10:D10"/>
    <mergeCell ref="B11:D11"/>
    <mergeCell ref="C2:I2"/>
    <mergeCell ref="E4:E9"/>
    <mergeCell ref="F4:F9"/>
    <mergeCell ref="G4:G9"/>
    <mergeCell ref="H4:H9"/>
    <mergeCell ref="I4:I9"/>
  </mergeCells>
  <pageMargins left="0.25" right="0.25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5" workbookViewId="0">
      <selection activeCell="N10" sqref="N10"/>
    </sheetView>
  </sheetViews>
  <sheetFormatPr defaultRowHeight="12.75" x14ac:dyDescent="0.2"/>
  <cols>
    <col min="1" max="1" width="5.140625" style="41" customWidth="1"/>
    <col min="2" max="4" width="9.140625" style="41"/>
    <col min="5" max="13" width="7.7109375" style="41" customWidth="1"/>
    <col min="14" max="16384" width="9.140625" style="41"/>
  </cols>
  <sheetData>
    <row r="1" spans="1:13" ht="30" customHeight="1" x14ac:dyDescent="0.3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30" customHeight="1" x14ac:dyDescent="0.3">
      <c r="A2" s="168"/>
      <c r="B2" s="175"/>
      <c r="C2" s="396" t="s">
        <v>148</v>
      </c>
      <c r="D2" s="397"/>
      <c r="E2" s="397"/>
      <c r="F2" s="397"/>
      <c r="G2" s="397"/>
      <c r="H2" s="397"/>
      <c r="I2" s="398"/>
      <c r="J2" s="204"/>
      <c r="K2" s="205"/>
      <c r="L2" s="175"/>
      <c r="M2" s="175"/>
    </row>
    <row r="3" spans="1:13" ht="30" customHeight="1" x14ac:dyDescent="0.3">
      <c r="A3" s="168"/>
      <c r="B3" s="175"/>
      <c r="C3" s="175"/>
      <c r="D3" s="176"/>
      <c r="E3" s="206"/>
      <c r="F3" s="176"/>
      <c r="G3" s="207"/>
      <c r="H3" s="175"/>
      <c r="I3" s="175"/>
      <c r="J3" s="176"/>
      <c r="K3" s="207"/>
      <c r="L3" s="175"/>
      <c r="M3" s="175"/>
    </row>
    <row r="4" spans="1:13" ht="30" customHeight="1" x14ac:dyDescent="0.3">
      <c r="A4" s="168"/>
      <c r="B4" s="175"/>
      <c r="C4" s="175"/>
      <c r="D4" s="176"/>
      <c r="E4" s="385">
        <f>DL!$K$31</f>
        <v>0</v>
      </c>
      <c r="F4" s="386">
        <f>DL!$K$33</f>
        <v>0</v>
      </c>
      <c r="G4" s="385">
        <f>DL!$K$36</f>
        <v>0</v>
      </c>
      <c r="H4" s="386">
        <f>DL!$K$38</f>
        <v>0</v>
      </c>
      <c r="I4" s="385">
        <f>DL!$K$41</f>
        <v>0</v>
      </c>
      <c r="J4" s="382">
        <f>DL!$K$43</f>
        <v>0</v>
      </c>
      <c r="K4" s="385">
        <f>DL!$K$46</f>
        <v>0</v>
      </c>
      <c r="L4" s="386">
        <f>DL!$K$48</f>
        <v>0</v>
      </c>
      <c r="M4" s="387" t="s">
        <v>23</v>
      </c>
    </row>
    <row r="5" spans="1:13" ht="30" customHeight="1" x14ac:dyDescent="0.3">
      <c r="A5" s="168"/>
      <c r="B5" s="175"/>
      <c r="C5" s="175"/>
      <c r="D5" s="176"/>
      <c r="E5" s="383"/>
      <c r="F5" s="383"/>
      <c r="G5" s="383"/>
      <c r="H5" s="383"/>
      <c r="I5" s="383"/>
      <c r="J5" s="383"/>
      <c r="K5" s="383"/>
      <c r="L5" s="383"/>
      <c r="M5" s="383"/>
    </row>
    <row r="6" spans="1:13" ht="30" customHeight="1" x14ac:dyDescent="0.3">
      <c r="A6" s="168"/>
      <c r="B6" s="175"/>
      <c r="C6" s="175"/>
      <c r="D6" s="176"/>
      <c r="E6" s="383"/>
      <c r="F6" s="383"/>
      <c r="G6" s="383"/>
      <c r="H6" s="383"/>
      <c r="I6" s="383"/>
      <c r="J6" s="383"/>
      <c r="K6" s="383"/>
      <c r="L6" s="383"/>
      <c r="M6" s="383"/>
    </row>
    <row r="7" spans="1:13" ht="30" customHeight="1" x14ac:dyDescent="0.3">
      <c r="A7" s="168"/>
      <c r="B7" s="175"/>
      <c r="C7" s="175"/>
      <c r="D7" s="176"/>
      <c r="E7" s="383"/>
      <c r="F7" s="383"/>
      <c r="G7" s="383"/>
      <c r="H7" s="383"/>
      <c r="I7" s="383"/>
      <c r="J7" s="383"/>
      <c r="K7" s="383"/>
      <c r="L7" s="383"/>
      <c r="M7" s="383"/>
    </row>
    <row r="8" spans="1:13" ht="30" customHeight="1" x14ac:dyDescent="0.3">
      <c r="A8" s="168"/>
      <c r="B8" s="175"/>
      <c r="C8" s="175"/>
      <c r="D8" s="176"/>
      <c r="E8" s="383"/>
      <c r="F8" s="383"/>
      <c r="G8" s="383"/>
      <c r="H8" s="383"/>
      <c r="I8" s="383"/>
      <c r="J8" s="383"/>
      <c r="K8" s="383"/>
      <c r="L8" s="383"/>
      <c r="M8" s="383"/>
    </row>
    <row r="9" spans="1:13" ht="30" customHeight="1" x14ac:dyDescent="0.3">
      <c r="A9" s="172" t="s">
        <v>145</v>
      </c>
      <c r="B9" s="177"/>
      <c r="C9" s="177"/>
      <c r="D9" s="178"/>
      <c r="E9" s="384"/>
      <c r="F9" s="384"/>
      <c r="G9" s="384"/>
      <c r="H9" s="384"/>
      <c r="I9" s="384"/>
      <c r="J9" s="384"/>
      <c r="K9" s="384"/>
      <c r="L9" s="384"/>
      <c r="M9" s="384"/>
    </row>
    <row r="10" spans="1:13" ht="39.950000000000003" customHeight="1" x14ac:dyDescent="0.3">
      <c r="A10" s="168"/>
      <c r="B10" s="388">
        <f>DL!$K$31</f>
        <v>0</v>
      </c>
      <c r="C10" s="389"/>
      <c r="D10" s="389"/>
      <c r="E10" s="179"/>
      <c r="F10" s="180"/>
      <c r="G10" s="181"/>
      <c r="H10" s="182"/>
      <c r="I10" s="183"/>
      <c r="J10" s="180"/>
      <c r="K10" s="181"/>
      <c r="L10" s="182"/>
      <c r="M10" s="184" t="str">
        <f>IF(SUM(E10:L10)&gt;0, SUM(E10:L10)," ")</f>
        <v xml:space="preserve"> </v>
      </c>
    </row>
    <row r="11" spans="1:13" ht="39.950000000000003" customHeight="1" x14ac:dyDescent="0.3">
      <c r="A11" s="168"/>
      <c r="B11" s="380">
        <f>DL!$K$33</f>
        <v>0</v>
      </c>
      <c r="C11" s="381"/>
      <c r="D11" s="381"/>
      <c r="E11" s="183"/>
      <c r="F11" s="185"/>
      <c r="G11" s="181"/>
      <c r="H11" s="182"/>
      <c r="I11" s="183"/>
      <c r="J11" s="180"/>
      <c r="K11" s="181"/>
      <c r="L11" s="186"/>
      <c r="M11" s="187" t="str">
        <f t="shared" ref="M11:M17" si="0">IF(SUM(E11:L11)&gt;0, SUM(E11:L11)," ")</f>
        <v xml:space="preserve"> </v>
      </c>
    </row>
    <row r="12" spans="1:13" ht="39.950000000000003" customHeight="1" x14ac:dyDescent="0.3">
      <c r="A12" s="168"/>
      <c r="B12" s="380">
        <f>DL!$K$36</f>
        <v>0</v>
      </c>
      <c r="C12" s="381"/>
      <c r="D12" s="381"/>
      <c r="E12" s="183"/>
      <c r="F12" s="188"/>
      <c r="G12" s="185"/>
      <c r="H12" s="182"/>
      <c r="I12" s="183"/>
      <c r="J12" s="180"/>
      <c r="K12" s="181"/>
      <c r="L12" s="186"/>
      <c r="M12" s="187" t="str">
        <f t="shared" si="0"/>
        <v xml:space="preserve"> </v>
      </c>
    </row>
    <row r="13" spans="1:13" ht="39.950000000000003" customHeight="1" x14ac:dyDescent="0.3">
      <c r="A13" s="168"/>
      <c r="B13" s="380">
        <f>DL!$K$38</f>
        <v>0</v>
      </c>
      <c r="C13" s="381"/>
      <c r="D13" s="381"/>
      <c r="E13" s="183"/>
      <c r="F13" s="180"/>
      <c r="G13" s="189"/>
      <c r="H13" s="179"/>
      <c r="I13" s="183"/>
      <c r="J13" s="180"/>
      <c r="K13" s="181"/>
      <c r="L13" s="186"/>
      <c r="M13" s="187" t="str">
        <f t="shared" si="0"/>
        <v xml:space="preserve"> </v>
      </c>
    </row>
    <row r="14" spans="1:13" ht="39.950000000000003" customHeight="1" x14ac:dyDescent="0.3">
      <c r="A14" s="168"/>
      <c r="B14" s="380">
        <f>DL!$K$41</f>
        <v>0</v>
      </c>
      <c r="C14" s="381"/>
      <c r="D14" s="381"/>
      <c r="E14" s="183"/>
      <c r="F14" s="180"/>
      <c r="G14" s="181"/>
      <c r="H14" s="186"/>
      <c r="I14" s="179"/>
      <c r="J14" s="180"/>
      <c r="K14" s="181"/>
      <c r="L14" s="186"/>
      <c r="M14" s="187" t="str">
        <f t="shared" si="0"/>
        <v xml:space="preserve"> </v>
      </c>
    </row>
    <row r="15" spans="1:13" ht="39.950000000000003" customHeight="1" x14ac:dyDescent="0.3">
      <c r="A15" s="168"/>
      <c r="B15" s="380">
        <f>DL!$K$43</f>
        <v>0</v>
      </c>
      <c r="C15" s="381"/>
      <c r="D15" s="381"/>
      <c r="E15" s="183"/>
      <c r="F15" s="180"/>
      <c r="G15" s="181"/>
      <c r="H15" s="182"/>
      <c r="I15" s="190"/>
      <c r="J15" s="185"/>
      <c r="K15" s="181"/>
      <c r="L15" s="186"/>
      <c r="M15" s="187" t="str">
        <f t="shared" si="0"/>
        <v xml:space="preserve"> </v>
      </c>
    </row>
    <row r="16" spans="1:13" ht="39.950000000000003" customHeight="1" x14ac:dyDescent="0.3">
      <c r="A16" s="168"/>
      <c r="B16" s="380">
        <f>DL!$K$46</f>
        <v>0</v>
      </c>
      <c r="C16" s="381"/>
      <c r="D16" s="381"/>
      <c r="E16" s="183"/>
      <c r="F16" s="180"/>
      <c r="G16" s="181"/>
      <c r="H16" s="182"/>
      <c r="I16" s="183"/>
      <c r="J16" s="188"/>
      <c r="K16" s="185"/>
      <c r="L16" s="186"/>
      <c r="M16" s="187" t="str">
        <f t="shared" si="0"/>
        <v xml:space="preserve"> </v>
      </c>
    </row>
    <row r="17" spans="1:13" ht="39.950000000000003" customHeight="1" x14ac:dyDescent="0.3">
      <c r="A17" s="168"/>
      <c r="B17" s="380">
        <f>DL!$K$48</f>
        <v>0</v>
      </c>
      <c r="C17" s="381"/>
      <c r="D17" s="381"/>
      <c r="E17" s="191"/>
      <c r="F17" s="192"/>
      <c r="G17" s="193"/>
      <c r="H17" s="194"/>
      <c r="I17" s="191"/>
      <c r="J17" s="192"/>
      <c r="K17" s="195"/>
      <c r="L17" s="196"/>
      <c r="M17" s="187" t="str">
        <f t="shared" si="0"/>
        <v xml:space="preserve"> </v>
      </c>
    </row>
    <row r="18" spans="1:13" ht="39.950000000000003" customHeight="1" x14ac:dyDescent="0.3">
      <c r="A18" s="168"/>
      <c r="B18" s="376" t="s">
        <v>24</v>
      </c>
      <c r="C18" s="377"/>
      <c r="D18" s="377"/>
      <c r="E18" s="197" t="str">
        <f t="shared" ref="E18:L18" si="1">IF(SUM(E10:E17)&gt;0,SUM(E10:E17)," ")</f>
        <v xml:space="preserve"> </v>
      </c>
      <c r="F18" s="197" t="str">
        <f t="shared" si="1"/>
        <v xml:space="preserve"> </v>
      </c>
      <c r="G18" s="197" t="str">
        <f t="shared" si="1"/>
        <v xml:space="preserve"> </v>
      </c>
      <c r="H18" s="197" t="str">
        <f t="shared" si="1"/>
        <v xml:space="preserve"> </v>
      </c>
      <c r="I18" s="197" t="str">
        <f t="shared" si="1"/>
        <v xml:space="preserve"> </v>
      </c>
      <c r="J18" s="197" t="str">
        <f t="shared" si="1"/>
        <v xml:space="preserve"> </v>
      </c>
      <c r="K18" s="197" t="str">
        <f t="shared" si="1"/>
        <v xml:space="preserve"> </v>
      </c>
      <c r="L18" s="187" t="str">
        <f t="shared" si="1"/>
        <v xml:space="preserve"> </v>
      </c>
      <c r="M18" s="175"/>
    </row>
    <row r="19" spans="1:13" ht="39.950000000000003" customHeight="1" x14ac:dyDescent="0.3">
      <c r="A19" s="168"/>
      <c r="B19" s="378" t="s">
        <v>152</v>
      </c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169"/>
    </row>
  </sheetData>
  <sheetProtection sheet="1" objects="1" scenarios="1" selectLockedCells="1"/>
  <mergeCells count="20">
    <mergeCell ref="B18:D18"/>
    <mergeCell ref="B19:L19"/>
    <mergeCell ref="B12:D12"/>
    <mergeCell ref="B13:D13"/>
    <mergeCell ref="B14:D14"/>
    <mergeCell ref="B15:D15"/>
    <mergeCell ref="B16:D16"/>
    <mergeCell ref="B17:D17"/>
    <mergeCell ref="J4:J9"/>
    <mergeCell ref="K4:K9"/>
    <mergeCell ref="L4:L9"/>
    <mergeCell ref="M4:M9"/>
    <mergeCell ref="B10:D10"/>
    <mergeCell ref="B11:D11"/>
    <mergeCell ref="C2:I2"/>
    <mergeCell ref="E4:E9"/>
    <mergeCell ref="F4:F9"/>
    <mergeCell ref="G4:G9"/>
    <mergeCell ref="H4:H9"/>
    <mergeCell ref="I4:I9"/>
  </mergeCells>
  <pageMargins left="0.25" right="0.25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5" workbookViewId="0">
      <selection activeCell="N10" sqref="N10"/>
    </sheetView>
  </sheetViews>
  <sheetFormatPr defaultRowHeight="20.25" x14ac:dyDescent="0.3"/>
  <cols>
    <col min="1" max="1" width="5.140625" style="41" customWidth="1"/>
    <col min="2" max="4" width="9.140625" style="41"/>
    <col min="5" max="12" width="7.7109375" style="41" customWidth="1"/>
    <col min="13" max="13" width="7.7109375" style="168" customWidth="1"/>
    <col min="14" max="16384" width="9.140625" style="41"/>
  </cols>
  <sheetData>
    <row r="1" spans="1:13" ht="30" customHeight="1" x14ac:dyDescent="0.3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3" ht="30" customHeight="1" x14ac:dyDescent="0.3">
      <c r="A2" s="168"/>
      <c r="B2" s="175"/>
      <c r="C2" s="399" t="s">
        <v>149</v>
      </c>
      <c r="D2" s="400"/>
      <c r="E2" s="400"/>
      <c r="F2" s="400"/>
      <c r="G2" s="400"/>
      <c r="H2" s="400"/>
      <c r="I2" s="401"/>
      <c r="J2" s="204"/>
      <c r="K2" s="205"/>
      <c r="L2" s="175"/>
      <c r="M2" s="175"/>
    </row>
    <row r="3" spans="1:13" ht="30" customHeight="1" x14ac:dyDescent="0.3">
      <c r="A3" s="168"/>
      <c r="B3" s="175"/>
      <c r="C3" s="175"/>
      <c r="D3" s="176"/>
      <c r="E3" s="206"/>
      <c r="F3" s="176"/>
      <c r="G3" s="207"/>
      <c r="H3" s="175"/>
      <c r="I3" s="175"/>
      <c r="J3" s="176"/>
      <c r="K3" s="207"/>
      <c r="L3" s="175"/>
      <c r="M3" s="175"/>
    </row>
    <row r="4" spans="1:13" ht="30" customHeight="1" x14ac:dyDescent="0.3">
      <c r="A4" s="168"/>
      <c r="B4" s="175"/>
      <c r="C4" s="175"/>
      <c r="D4" s="176"/>
      <c r="E4" s="385">
        <f>DM!$K$31</f>
        <v>0</v>
      </c>
      <c r="F4" s="386">
        <f>DM!$K$33</f>
        <v>0</v>
      </c>
      <c r="G4" s="385">
        <f>DM!$K$36</f>
        <v>0</v>
      </c>
      <c r="H4" s="386">
        <f>DM!$K$38</f>
        <v>0</v>
      </c>
      <c r="I4" s="385">
        <f>DM!$K$41</f>
        <v>0</v>
      </c>
      <c r="J4" s="382">
        <f>DM!$K$43</f>
        <v>0</v>
      </c>
      <c r="K4" s="385">
        <f>DM!$K$46</f>
        <v>0</v>
      </c>
      <c r="L4" s="386">
        <f>DM!$K$48</f>
        <v>0</v>
      </c>
      <c r="M4" s="387" t="s">
        <v>23</v>
      </c>
    </row>
    <row r="5" spans="1:13" ht="30" customHeight="1" x14ac:dyDescent="0.3">
      <c r="A5" s="168"/>
      <c r="B5" s="175"/>
      <c r="C5" s="175"/>
      <c r="D5" s="176"/>
      <c r="E5" s="383"/>
      <c r="F5" s="383"/>
      <c r="G5" s="383"/>
      <c r="H5" s="383"/>
      <c r="I5" s="383"/>
      <c r="J5" s="383"/>
      <c r="K5" s="383"/>
      <c r="L5" s="383"/>
      <c r="M5" s="383"/>
    </row>
    <row r="6" spans="1:13" ht="30" customHeight="1" x14ac:dyDescent="0.3">
      <c r="A6" s="168"/>
      <c r="B6" s="175"/>
      <c r="C6" s="175"/>
      <c r="D6" s="176"/>
      <c r="E6" s="383"/>
      <c r="F6" s="383"/>
      <c r="G6" s="383"/>
      <c r="H6" s="383"/>
      <c r="I6" s="383"/>
      <c r="J6" s="383"/>
      <c r="K6" s="383"/>
      <c r="L6" s="383"/>
      <c r="M6" s="383"/>
    </row>
    <row r="7" spans="1:13" ht="30" customHeight="1" x14ac:dyDescent="0.3">
      <c r="A7" s="168"/>
      <c r="B7" s="175"/>
      <c r="C7" s="175"/>
      <c r="D7" s="176"/>
      <c r="E7" s="383"/>
      <c r="F7" s="383"/>
      <c r="G7" s="383"/>
      <c r="H7" s="383"/>
      <c r="I7" s="383"/>
      <c r="J7" s="383"/>
      <c r="K7" s="383"/>
      <c r="L7" s="383"/>
      <c r="M7" s="383"/>
    </row>
    <row r="8" spans="1:13" ht="30" customHeight="1" x14ac:dyDescent="0.3">
      <c r="A8" s="168"/>
      <c r="B8" s="175"/>
      <c r="C8" s="175"/>
      <c r="D8" s="176"/>
      <c r="E8" s="383"/>
      <c r="F8" s="383"/>
      <c r="G8" s="383"/>
      <c r="H8" s="383"/>
      <c r="I8" s="383"/>
      <c r="J8" s="383"/>
      <c r="K8" s="383"/>
      <c r="L8" s="383"/>
      <c r="M8" s="383"/>
    </row>
    <row r="9" spans="1:13" ht="30" customHeight="1" x14ac:dyDescent="0.3">
      <c r="A9" s="174" t="s">
        <v>145</v>
      </c>
      <c r="B9" s="177"/>
      <c r="C9" s="177"/>
      <c r="D9" s="178"/>
      <c r="E9" s="384"/>
      <c r="F9" s="384"/>
      <c r="G9" s="384"/>
      <c r="H9" s="384"/>
      <c r="I9" s="384"/>
      <c r="J9" s="384"/>
      <c r="K9" s="384"/>
      <c r="L9" s="384"/>
      <c r="M9" s="384"/>
    </row>
    <row r="10" spans="1:13" ht="39.950000000000003" customHeight="1" x14ac:dyDescent="0.3">
      <c r="A10" s="168"/>
      <c r="B10" s="388">
        <f>DM!$K$31</f>
        <v>0</v>
      </c>
      <c r="C10" s="389"/>
      <c r="D10" s="389"/>
      <c r="E10" s="179"/>
      <c r="F10" s="180"/>
      <c r="G10" s="181"/>
      <c r="H10" s="182"/>
      <c r="I10" s="183"/>
      <c r="J10" s="180"/>
      <c r="K10" s="181"/>
      <c r="L10" s="182"/>
      <c r="M10" s="184" t="str">
        <f>IF(SUM(E10:L10)&gt;0, SUM(E10:L10)," ")</f>
        <v xml:space="preserve"> </v>
      </c>
    </row>
    <row r="11" spans="1:13" ht="39.950000000000003" customHeight="1" x14ac:dyDescent="0.3">
      <c r="A11" s="168"/>
      <c r="B11" s="380">
        <f>DM!$K$33</f>
        <v>0</v>
      </c>
      <c r="C11" s="381"/>
      <c r="D11" s="381"/>
      <c r="E11" s="183"/>
      <c r="F11" s="185"/>
      <c r="G11" s="181"/>
      <c r="H11" s="182"/>
      <c r="I11" s="183"/>
      <c r="J11" s="180"/>
      <c r="K11" s="181"/>
      <c r="L11" s="186"/>
      <c r="M11" s="187" t="str">
        <f t="shared" ref="M11:M17" si="0">IF(SUM(E11:L11)&gt;0, SUM(E11:L11)," ")</f>
        <v xml:space="preserve"> </v>
      </c>
    </row>
    <row r="12" spans="1:13" ht="39.950000000000003" customHeight="1" x14ac:dyDescent="0.3">
      <c r="A12" s="168"/>
      <c r="B12" s="380">
        <f>DM!$K$36</f>
        <v>0</v>
      </c>
      <c r="C12" s="381"/>
      <c r="D12" s="381"/>
      <c r="E12" s="183"/>
      <c r="F12" s="188"/>
      <c r="G12" s="185"/>
      <c r="H12" s="182"/>
      <c r="I12" s="183"/>
      <c r="J12" s="180"/>
      <c r="K12" s="181"/>
      <c r="L12" s="186"/>
      <c r="M12" s="187" t="str">
        <f t="shared" si="0"/>
        <v xml:space="preserve"> </v>
      </c>
    </row>
    <row r="13" spans="1:13" ht="39.950000000000003" customHeight="1" x14ac:dyDescent="0.3">
      <c r="A13" s="168"/>
      <c r="B13" s="380">
        <f>DM!$K$38</f>
        <v>0</v>
      </c>
      <c r="C13" s="381"/>
      <c r="D13" s="381"/>
      <c r="E13" s="183"/>
      <c r="F13" s="180"/>
      <c r="G13" s="189"/>
      <c r="H13" s="179"/>
      <c r="I13" s="183"/>
      <c r="J13" s="180"/>
      <c r="K13" s="181"/>
      <c r="L13" s="186"/>
      <c r="M13" s="187" t="str">
        <f t="shared" si="0"/>
        <v xml:space="preserve"> </v>
      </c>
    </row>
    <row r="14" spans="1:13" ht="39.950000000000003" customHeight="1" x14ac:dyDescent="0.3">
      <c r="A14" s="168"/>
      <c r="B14" s="380">
        <f>DM!$K$41</f>
        <v>0</v>
      </c>
      <c r="C14" s="381"/>
      <c r="D14" s="381"/>
      <c r="E14" s="183"/>
      <c r="F14" s="180"/>
      <c r="G14" s="181"/>
      <c r="H14" s="186"/>
      <c r="I14" s="179"/>
      <c r="J14" s="180"/>
      <c r="K14" s="181"/>
      <c r="L14" s="186"/>
      <c r="M14" s="187" t="str">
        <f t="shared" si="0"/>
        <v xml:space="preserve"> </v>
      </c>
    </row>
    <row r="15" spans="1:13" ht="39.950000000000003" customHeight="1" x14ac:dyDescent="0.3">
      <c r="A15" s="168"/>
      <c r="B15" s="380">
        <f>DM!$K$43</f>
        <v>0</v>
      </c>
      <c r="C15" s="381"/>
      <c r="D15" s="381"/>
      <c r="E15" s="183"/>
      <c r="F15" s="180"/>
      <c r="G15" s="181"/>
      <c r="H15" s="182"/>
      <c r="I15" s="190"/>
      <c r="J15" s="185"/>
      <c r="K15" s="181"/>
      <c r="L15" s="186"/>
      <c r="M15" s="187" t="str">
        <f t="shared" si="0"/>
        <v xml:space="preserve"> </v>
      </c>
    </row>
    <row r="16" spans="1:13" ht="39.950000000000003" customHeight="1" x14ac:dyDescent="0.3">
      <c r="A16" s="168"/>
      <c r="B16" s="380">
        <f>DM!$K$46</f>
        <v>0</v>
      </c>
      <c r="C16" s="381"/>
      <c r="D16" s="381"/>
      <c r="E16" s="183"/>
      <c r="F16" s="180"/>
      <c r="G16" s="181"/>
      <c r="H16" s="182"/>
      <c r="I16" s="183"/>
      <c r="J16" s="188"/>
      <c r="K16" s="185"/>
      <c r="L16" s="186"/>
      <c r="M16" s="187" t="str">
        <f t="shared" si="0"/>
        <v xml:space="preserve"> </v>
      </c>
    </row>
    <row r="17" spans="1:13" ht="39.950000000000003" customHeight="1" x14ac:dyDescent="0.3">
      <c r="A17" s="168"/>
      <c r="B17" s="380">
        <f>DM!$K$48</f>
        <v>0</v>
      </c>
      <c r="C17" s="381"/>
      <c r="D17" s="381"/>
      <c r="E17" s="191"/>
      <c r="F17" s="192"/>
      <c r="G17" s="193"/>
      <c r="H17" s="194"/>
      <c r="I17" s="191"/>
      <c r="J17" s="192"/>
      <c r="K17" s="195"/>
      <c r="L17" s="196"/>
      <c r="M17" s="187" t="str">
        <f t="shared" si="0"/>
        <v xml:space="preserve"> </v>
      </c>
    </row>
    <row r="18" spans="1:13" ht="39.950000000000003" customHeight="1" x14ac:dyDescent="0.3">
      <c r="A18" s="168"/>
      <c r="B18" s="376" t="s">
        <v>24</v>
      </c>
      <c r="C18" s="377"/>
      <c r="D18" s="377"/>
      <c r="E18" s="197" t="str">
        <f t="shared" ref="E18:L18" si="1">IF(SUM(E10:E17)&gt;0,SUM(E10:E17)," ")</f>
        <v xml:space="preserve"> </v>
      </c>
      <c r="F18" s="197" t="str">
        <f t="shared" si="1"/>
        <v xml:space="preserve"> </v>
      </c>
      <c r="G18" s="197" t="str">
        <f t="shared" si="1"/>
        <v xml:space="preserve"> </v>
      </c>
      <c r="H18" s="197" t="str">
        <f t="shared" si="1"/>
        <v xml:space="preserve"> </v>
      </c>
      <c r="I18" s="197" t="str">
        <f t="shared" si="1"/>
        <v xml:space="preserve"> </v>
      </c>
      <c r="J18" s="197" t="str">
        <f t="shared" si="1"/>
        <v xml:space="preserve"> </v>
      </c>
      <c r="K18" s="197" t="str">
        <f t="shared" si="1"/>
        <v xml:space="preserve"> </v>
      </c>
      <c r="L18" s="187" t="str">
        <f t="shared" si="1"/>
        <v xml:space="preserve"> </v>
      </c>
      <c r="M18" s="175"/>
    </row>
    <row r="19" spans="1:13" ht="39.950000000000003" customHeight="1" x14ac:dyDescent="0.3">
      <c r="A19" s="168"/>
      <c r="B19" s="378" t="s">
        <v>152</v>
      </c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169"/>
    </row>
  </sheetData>
  <sheetProtection sheet="1" objects="1" scenarios="1" selectLockedCells="1"/>
  <mergeCells count="20">
    <mergeCell ref="B18:D18"/>
    <mergeCell ref="B19:L19"/>
    <mergeCell ref="B12:D12"/>
    <mergeCell ref="B13:D13"/>
    <mergeCell ref="B14:D14"/>
    <mergeCell ref="B15:D15"/>
    <mergeCell ref="B16:D16"/>
    <mergeCell ref="B17:D17"/>
    <mergeCell ref="J4:J9"/>
    <mergeCell ref="K4:K9"/>
    <mergeCell ref="L4:L9"/>
    <mergeCell ref="M4:M9"/>
    <mergeCell ref="B10:D10"/>
    <mergeCell ref="B11:D11"/>
    <mergeCell ref="C2:I2"/>
    <mergeCell ref="E4:E9"/>
    <mergeCell ref="F4:F9"/>
    <mergeCell ref="G4:G9"/>
    <mergeCell ref="H4:H9"/>
    <mergeCell ref="I4:I9"/>
  </mergeCells>
  <pageMargins left="0.25" right="0.25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5" workbookViewId="0">
      <selection activeCell="N10" sqref="N10"/>
    </sheetView>
  </sheetViews>
  <sheetFormatPr defaultRowHeight="12.75" x14ac:dyDescent="0.2"/>
  <cols>
    <col min="1" max="1" width="5.140625" style="41" customWidth="1"/>
    <col min="2" max="4" width="9.140625" style="41"/>
    <col min="5" max="13" width="7.7109375" style="41" customWidth="1"/>
    <col min="14" max="16384" width="9.140625" style="41"/>
  </cols>
  <sheetData>
    <row r="1" spans="1:13" ht="30" customHeight="1" x14ac:dyDescent="0.3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30" customHeight="1" x14ac:dyDescent="0.3">
      <c r="A2" s="168"/>
      <c r="B2" s="175"/>
      <c r="C2" s="402" t="s">
        <v>150</v>
      </c>
      <c r="D2" s="403"/>
      <c r="E2" s="403"/>
      <c r="F2" s="403"/>
      <c r="G2" s="403"/>
      <c r="H2" s="403"/>
      <c r="I2" s="404"/>
      <c r="J2" s="204"/>
      <c r="K2" s="205"/>
      <c r="L2" s="175"/>
      <c r="M2" s="175"/>
    </row>
    <row r="3" spans="1:13" ht="30" customHeight="1" x14ac:dyDescent="0.3">
      <c r="A3" s="168"/>
      <c r="B3" s="175"/>
      <c r="C3" s="175"/>
      <c r="D3" s="176"/>
      <c r="E3" s="206"/>
      <c r="F3" s="176"/>
      <c r="G3" s="207"/>
      <c r="H3" s="175"/>
      <c r="I3" s="175"/>
      <c r="J3" s="176"/>
      <c r="K3" s="207"/>
      <c r="L3" s="175"/>
      <c r="M3" s="175"/>
    </row>
    <row r="4" spans="1:13" ht="30" customHeight="1" x14ac:dyDescent="0.3">
      <c r="A4" s="168"/>
      <c r="B4" s="175"/>
      <c r="C4" s="175"/>
      <c r="D4" s="176"/>
      <c r="E4" s="385">
        <f>SL!$K$31</f>
        <v>0</v>
      </c>
      <c r="F4" s="386">
        <f>SL!$K$33</f>
        <v>0</v>
      </c>
      <c r="G4" s="385">
        <f>SL!$K$36</f>
        <v>0</v>
      </c>
      <c r="H4" s="386">
        <f>SL!$K$38</f>
        <v>0</v>
      </c>
      <c r="I4" s="385">
        <f>SL!$K$41</f>
        <v>0</v>
      </c>
      <c r="J4" s="382">
        <f>SL!$K$43</f>
        <v>0</v>
      </c>
      <c r="K4" s="385">
        <f>SL!$K$46</f>
        <v>0</v>
      </c>
      <c r="L4" s="386">
        <f>SL!$K$48</f>
        <v>0</v>
      </c>
      <c r="M4" s="387" t="s">
        <v>23</v>
      </c>
    </row>
    <row r="5" spans="1:13" ht="30" customHeight="1" x14ac:dyDescent="0.3">
      <c r="A5" s="168"/>
      <c r="B5" s="175"/>
      <c r="C5" s="175"/>
      <c r="D5" s="176"/>
      <c r="E5" s="383"/>
      <c r="F5" s="383"/>
      <c r="G5" s="383"/>
      <c r="H5" s="383"/>
      <c r="I5" s="383"/>
      <c r="J5" s="383"/>
      <c r="K5" s="383"/>
      <c r="L5" s="383"/>
      <c r="M5" s="383"/>
    </row>
    <row r="6" spans="1:13" ht="30" customHeight="1" x14ac:dyDescent="0.3">
      <c r="A6" s="168"/>
      <c r="B6" s="175"/>
      <c r="C6" s="175"/>
      <c r="D6" s="176"/>
      <c r="E6" s="383"/>
      <c r="F6" s="383"/>
      <c r="G6" s="383"/>
      <c r="H6" s="383"/>
      <c r="I6" s="383"/>
      <c r="J6" s="383"/>
      <c r="K6" s="383"/>
      <c r="L6" s="383"/>
      <c r="M6" s="383"/>
    </row>
    <row r="7" spans="1:13" ht="30" customHeight="1" x14ac:dyDescent="0.3">
      <c r="A7" s="168"/>
      <c r="B7" s="175"/>
      <c r="C7" s="175"/>
      <c r="D7" s="176"/>
      <c r="E7" s="383"/>
      <c r="F7" s="383"/>
      <c r="G7" s="383"/>
      <c r="H7" s="383"/>
      <c r="I7" s="383"/>
      <c r="J7" s="383"/>
      <c r="K7" s="383"/>
      <c r="L7" s="383"/>
      <c r="M7" s="383"/>
    </row>
    <row r="8" spans="1:13" ht="30" customHeight="1" x14ac:dyDescent="0.3">
      <c r="A8" s="168"/>
      <c r="B8" s="175"/>
      <c r="C8" s="175"/>
      <c r="D8" s="176"/>
      <c r="E8" s="383"/>
      <c r="F8" s="383"/>
      <c r="G8" s="383"/>
      <c r="H8" s="383"/>
      <c r="I8" s="383"/>
      <c r="J8" s="383"/>
      <c r="K8" s="383"/>
      <c r="L8" s="383"/>
      <c r="M8" s="383"/>
    </row>
    <row r="9" spans="1:13" ht="30" customHeight="1" x14ac:dyDescent="0.3">
      <c r="A9" s="174" t="s">
        <v>145</v>
      </c>
      <c r="B9" s="177"/>
      <c r="C9" s="177"/>
      <c r="D9" s="178"/>
      <c r="E9" s="384"/>
      <c r="F9" s="384"/>
      <c r="G9" s="384"/>
      <c r="H9" s="384"/>
      <c r="I9" s="384"/>
      <c r="J9" s="384"/>
      <c r="K9" s="384"/>
      <c r="L9" s="384"/>
      <c r="M9" s="384"/>
    </row>
    <row r="10" spans="1:13" ht="39.950000000000003" customHeight="1" x14ac:dyDescent="0.3">
      <c r="A10" s="168"/>
      <c r="B10" s="388">
        <f>SL!$K$31</f>
        <v>0</v>
      </c>
      <c r="C10" s="389"/>
      <c r="D10" s="389"/>
      <c r="E10" s="179"/>
      <c r="F10" s="180"/>
      <c r="G10" s="181"/>
      <c r="H10" s="182"/>
      <c r="I10" s="183"/>
      <c r="J10" s="180"/>
      <c r="K10" s="181"/>
      <c r="L10" s="182"/>
      <c r="M10" s="184" t="str">
        <f>IF(SUM(E10:L10)&gt;0, SUM(E10:L10)," ")</f>
        <v xml:space="preserve"> </v>
      </c>
    </row>
    <row r="11" spans="1:13" ht="39.950000000000003" customHeight="1" x14ac:dyDescent="0.3">
      <c r="A11" s="168"/>
      <c r="B11" s="380">
        <f>SL!$K$33</f>
        <v>0</v>
      </c>
      <c r="C11" s="381"/>
      <c r="D11" s="381"/>
      <c r="E11" s="183"/>
      <c r="F11" s="185"/>
      <c r="G11" s="181"/>
      <c r="H11" s="182"/>
      <c r="I11" s="183"/>
      <c r="J11" s="180"/>
      <c r="K11" s="181"/>
      <c r="L11" s="186"/>
      <c r="M11" s="187" t="str">
        <f t="shared" ref="M11:M17" si="0">IF(SUM(E11:L11)&gt;0, SUM(E11:L11)," ")</f>
        <v xml:space="preserve"> </v>
      </c>
    </row>
    <row r="12" spans="1:13" ht="39.950000000000003" customHeight="1" x14ac:dyDescent="0.3">
      <c r="A12" s="168"/>
      <c r="B12" s="380">
        <f>SL!$K$36</f>
        <v>0</v>
      </c>
      <c r="C12" s="381"/>
      <c r="D12" s="381"/>
      <c r="E12" s="183"/>
      <c r="F12" s="188"/>
      <c r="G12" s="185"/>
      <c r="H12" s="182"/>
      <c r="I12" s="183"/>
      <c r="J12" s="180"/>
      <c r="K12" s="181"/>
      <c r="L12" s="186"/>
      <c r="M12" s="187" t="str">
        <f t="shared" si="0"/>
        <v xml:space="preserve"> </v>
      </c>
    </row>
    <row r="13" spans="1:13" ht="39.950000000000003" customHeight="1" x14ac:dyDescent="0.3">
      <c r="A13" s="168"/>
      <c r="B13" s="380">
        <f>SL!$K$38</f>
        <v>0</v>
      </c>
      <c r="C13" s="381"/>
      <c r="D13" s="381"/>
      <c r="E13" s="183"/>
      <c r="F13" s="180"/>
      <c r="G13" s="189"/>
      <c r="H13" s="179"/>
      <c r="I13" s="183"/>
      <c r="J13" s="180"/>
      <c r="K13" s="181"/>
      <c r="L13" s="186"/>
      <c r="M13" s="187" t="str">
        <f t="shared" si="0"/>
        <v xml:space="preserve"> </v>
      </c>
    </row>
    <row r="14" spans="1:13" ht="39.950000000000003" customHeight="1" x14ac:dyDescent="0.3">
      <c r="A14" s="168"/>
      <c r="B14" s="380">
        <f>SL!$K$41</f>
        <v>0</v>
      </c>
      <c r="C14" s="381"/>
      <c r="D14" s="381"/>
      <c r="E14" s="183"/>
      <c r="F14" s="180"/>
      <c r="G14" s="181"/>
      <c r="H14" s="186"/>
      <c r="I14" s="179"/>
      <c r="J14" s="180"/>
      <c r="K14" s="181"/>
      <c r="L14" s="186"/>
      <c r="M14" s="187" t="str">
        <f t="shared" si="0"/>
        <v xml:space="preserve"> </v>
      </c>
    </row>
    <row r="15" spans="1:13" ht="39.950000000000003" customHeight="1" x14ac:dyDescent="0.3">
      <c r="A15" s="168"/>
      <c r="B15" s="380">
        <f>SL!$K$43</f>
        <v>0</v>
      </c>
      <c r="C15" s="381"/>
      <c r="D15" s="381"/>
      <c r="E15" s="183"/>
      <c r="F15" s="180"/>
      <c r="G15" s="181"/>
      <c r="H15" s="182"/>
      <c r="I15" s="190"/>
      <c r="J15" s="185"/>
      <c r="K15" s="181"/>
      <c r="L15" s="186"/>
      <c r="M15" s="187" t="str">
        <f t="shared" si="0"/>
        <v xml:space="preserve"> </v>
      </c>
    </row>
    <row r="16" spans="1:13" ht="39.950000000000003" customHeight="1" x14ac:dyDescent="0.3">
      <c r="A16" s="168"/>
      <c r="B16" s="380">
        <f>SL!$K$46</f>
        <v>0</v>
      </c>
      <c r="C16" s="381"/>
      <c r="D16" s="381"/>
      <c r="E16" s="183"/>
      <c r="F16" s="180"/>
      <c r="G16" s="181"/>
      <c r="H16" s="182"/>
      <c r="I16" s="183"/>
      <c r="J16" s="188"/>
      <c r="K16" s="185"/>
      <c r="L16" s="186"/>
      <c r="M16" s="187" t="str">
        <f t="shared" si="0"/>
        <v xml:space="preserve"> </v>
      </c>
    </row>
    <row r="17" spans="1:13" ht="39.950000000000003" customHeight="1" x14ac:dyDescent="0.3">
      <c r="A17" s="168"/>
      <c r="B17" s="380">
        <f>SL!$K$48</f>
        <v>0</v>
      </c>
      <c r="C17" s="381"/>
      <c r="D17" s="381"/>
      <c r="E17" s="191"/>
      <c r="F17" s="192"/>
      <c r="G17" s="193"/>
      <c r="H17" s="194"/>
      <c r="I17" s="191"/>
      <c r="J17" s="192"/>
      <c r="K17" s="195"/>
      <c r="L17" s="196"/>
      <c r="M17" s="187" t="str">
        <f t="shared" si="0"/>
        <v xml:space="preserve"> </v>
      </c>
    </row>
    <row r="18" spans="1:13" ht="39.950000000000003" customHeight="1" x14ac:dyDescent="0.3">
      <c r="A18" s="168"/>
      <c r="B18" s="376" t="s">
        <v>24</v>
      </c>
      <c r="C18" s="377"/>
      <c r="D18" s="377"/>
      <c r="E18" s="197" t="str">
        <f t="shared" ref="E18:L18" si="1">IF(SUM(E10:E17)&gt;0,SUM(E10:E17)," ")</f>
        <v xml:space="preserve"> </v>
      </c>
      <c r="F18" s="197" t="str">
        <f t="shared" si="1"/>
        <v xml:space="preserve"> </v>
      </c>
      <c r="G18" s="197" t="str">
        <f t="shared" si="1"/>
        <v xml:space="preserve"> </v>
      </c>
      <c r="H18" s="197" t="str">
        <f t="shared" si="1"/>
        <v xml:space="preserve"> </v>
      </c>
      <c r="I18" s="197" t="str">
        <f t="shared" si="1"/>
        <v xml:space="preserve"> </v>
      </c>
      <c r="J18" s="197" t="str">
        <f t="shared" si="1"/>
        <v xml:space="preserve"> </v>
      </c>
      <c r="K18" s="197" t="str">
        <f t="shared" si="1"/>
        <v xml:space="preserve"> </v>
      </c>
      <c r="L18" s="187" t="str">
        <f t="shared" si="1"/>
        <v xml:space="preserve"> </v>
      </c>
      <c r="M18" s="175"/>
    </row>
    <row r="19" spans="1:13" ht="39.950000000000003" customHeight="1" x14ac:dyDescent="0.3">
      <c r="A19" s="168"/>
      <c r="B19" s="378" t="s">
        <v>152</v>
      </c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169"/>
    </row>
  </sheetData>
  <sheetProtection sheet="1" objects="1" scenarios="1" selectLockedCells="1"/>
  <mergeCells count="20">
    <mergeCell ref="B18:D18"/>
    <mergeCell ref="B19:L19"/>
    <mergeCell ref="B12:D12"/>
    <mergeCell ref="B13:D13"/>
    <mergeCell ref="B14:D14"/>
    <mergeCell ref="B15:D15"/>
    <mergeCell ref="B16:D16"/>
    <mergeCell ref="B17:D17"/>
    <mergeCell ref="J4:J9"/>
    <mergeCell ref="K4:K9"/>
    <mergeCell ref="L4:L9"/>
    <mergeCell ref="M4:M9"/>
    <mergeCell ref="B10:D10"/>
    <mergeCell ref="B11:D11"/>
    <mergeCell ref="C2:I2"/>
    <mergeCell ref="E4:E9"/>
    <mergeCell ref="F4:F9"/>
    <mergeCell ref="G4:G9"/>
    <mergeCell ref="H4:H9"/>
    <mergeCell ref="I4:I9"/>
  </mergeCells>
  <pageMargins left="0.25" right="0.2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5"/>
  <sheetViews>
    <sheetView showZeros="0" workbookViewId="0">
      <selection activeCell="S3" sqref="S3"/>
    </sheetView>
  </sheetViews>
  <sheetFormatPr defaultColWidth="20.7109375" defaultRowHeight="12.75" x14ac:dyDescent="0.2"/>
  <cols>
    <col min="1" max="1" width="1.7109375" customWidth="1"/>
    <col min="2" max="2" width="5.7109375" style="11" customWidth="1"/>
    <col min="3" max="4" width="5.7109375" style="25" customWidth="1"/>
    <col min="5" max="5" width="5.7109375" style="13" customWidth="1"/>
    <col min="6" max="6" width="5.7109375" style="11" customWidth="1"/>
    <col min="7" max="8" width="5.7109375" style="25" customWidth="1"/>
    <col min="9" max="9" width="5.7109375" style="13" customWidth="1"/>
    <col min="10" max="10" width="5.7109375" style="11" customWidth="1"/>
    <col min="11" max="12" width="5.7109375" style="25" customWidth="1"/>
    <col min="13" max="13" width="5.7109375" style="13" customWidth="1"/>
    <col min="14" max="14" width="5.7109375" style="11" customWidth="1"/>
    <col min="15" max="16" width="5.7109375" style="25" customWidth="1"/>
    <col min="17" max="17" width="5.7109375" style="13" customWidth="1"/>
    <col min="18" max="18" width="6.7109375" customWidth="1"/>
    <col min="19" max="19" width="8.7109375" customWidth="1"/>
    <col min="20" max="20" width="4.28515625" customWidth="1"/>
    <col min="21" max="21" width="15.7109375" customWidth="1"/>
    <col min="22" max="22" width="8.7109375" customWidth="1"/>
    <col min="23" max="23" width="4.28515625" customWidth="1"/>
    <col min="24" max="24" width="15.7109375" customWidth="1"/>
    <col min="25" max="25" width="8.7109375" customWidth="1"/>
  </cols>
  <sheetData>
    <row r="1" spans="2:25" ht="16.5" customHeight="1" x14ac:dyDescent="0.25">
      <c r="C1" s="222" t="s">
        <v>57</v>
      </c>
      <c r="D1" s="223"/>
      <c r="E1" s="223"/>
      <c r="F1" s="223"/>
      <c r="G1" s="223"/>
      <c r="H1" s="223"/>
      <c r="I1" s="223"/>
      <c r="J1" s="223"/>
      <c r="K1" s="224"/>
      <c r="L1" s="12"/>
      <c r="O1" s="13"/>
      <c r="P1" s="13"/>
      <c r="R1" s="1"/>
      <c r="S1" s="1"/>
      <c r="T1" s="1"/>
      <c r="U1" s="1"/>
      <c r="V1" s="1"/>
      <c r="W1" s="1"/>
      <c r="X1" s="1"/>
      <c r="Y1" s="1"/>
    </row>
    <row r="2" spans="2:25" ht="12.75" customHeight="1" x14ac:dyDescent="0.2">
      <c r="C2" s="13">
        <v>5</v>
      </c>
      <c r="D2" s="13"/>
      <c r="G2" s="13"/>
      <c r="H2" s="13"/>
      <c r="K2" s="13"/>
      <c r="L2" s="13"/>
      <c r="O2" s="13"/>
      <c r="P2" s="13"/>
      <c r="R2" s="1"/>
      <c r="S2" s="1"/>
      <c r="T2" s="1"/>
      <c r="U2" s="1"/>
      <c r="V2" s="1"/>
      <c r="W2" s="1"/>
      <c r="X2" s="1"/>
      <c r="Y2" s="1"/>
    </row>
    <row r="3" spans="2:25" s="2" customFormat="1" x14ac:dyDescent="0.2">
      <c r="B3" s="235" t="s">
        <v>55</v>
      </c>
      <c r="C3" s="234"/>
      <c r="D3" s="234"/>
      <c r="E3" s="4">
        <v>1</v>
      </c>
      <c r="F3" s="236" t="s">
        <v>55</v>
      </c>
      <c r="G3" s="234"/>
      <c r="H3" s="234"/>
      <c r="I3" s="5">
        <v>2</v>
      </c>
      <c r="J3" s="233" t="s">
        <v>55</v>
      </c>
      <c r="K3" s="234"/>
      <c r="L3" s="234"/>
      <c r="M3" s="6">
        <v>3</v>
      </c>
      <c r="N3" s="237" t="s">
        <v>55</v>
      </c>
      <c r="O3" s="234"/>
      <c r="P3" s="234"/>
      <c r="Q3" s="7">
        <v>4</v>
      </c>
    </row>
    <row r="4" spans="2:25" x14ac:dyDescent="0.2">
      <c r="B4" s="14" t="s">
        <v>2</v>
      </c>
      <c r="C4" s="219" t="s">
        <v>0</v>
      </c>
      <c r="D4" s="219"/>
      <c r="E4" s="221"/>
      <c r="F4" s="14" t="s">
        <v>2</v>
      </c>
      <c r="G4" s="219" t="s">
        <v>0</v>
      </c>
      <c r="H4" s="220"/>
      <c r="I4" s="221"/>
      <c r="J4" s="14" t="s">
        <v>2</v>
      </c>
      <c r="K4" s="219" t="s">
        <v>0</v>
      </c>
      <c r="L4" s="220"/>
      <c r="M4" s="221"/>
      <c r="N4" s="14" t="s">
        <v>2</v>
      </c>
      <c r="O4" s="219" t="s">
        <v>0</v>
      </c>
      <c r="P4" s="220"/>
      <c r="Q4" s="221"/>
    </row>
    <row r="5" spans="2:25" ht="5.0999999999999996" customHeight="1" x14ac:dyDescent="0.2">
      <c r="B5" s="16"/>
      <c r="C5" s="17"/>
      <c r="D5" s="17"/>
      <c r="E5" s="3"/>
      <c r="F5" s="16"/>
      <c r="G5" s="17"/>
      <c r="H5" s="17"/>
      <c r="I5" s="3"/>
      <c r="J5" s="16"/>
      <c r="K5" s="17"/>
      <c r="L5" s="17"/>
      <c r="M5" s="3"/>
      <c r="N5" s="16"/>
      <c r="O5" s="17"/>
      <c r="P5" s="17"/>
      <c r="Q5" s="3"/>
    </row>
    <row r="6" spans="2:25" ht="24" customHeight="1" x14ac:dyDescent="0.2">
      <c r="B6" s="16">
        <v>1</v>
      </c>
      <c r="C6" s="227"/>
      <c r="D6" s="228"/>
      <c r="E6" s="229"/>
      <c r="F6" s="16">
        <v>1</v>
      </c>
      <c r="G6" s="215">
        <f>C6</f>
        <v>0</v>
      </c>
      <c r="H6" s="215"/>
      <c r="I6" s="209"/>
      <c r="J6" s="16">
        <v>1</v>
      </c>
      <c r="K6" s="215">
        <f>C6</f>
        <v>0</v>
      </c>
      <c r="L6" s="215"/>
      <c r="M6" s="209"/>
      <c r="N6" s="16">
        <v>1</v>
      </c>
      <c r="O6" s="225">
        <f>C6</f>
        <v>0</v>
      </c>
      <c r="P6" s="225"/>
      <c r="Q6" s="209"/>
    </row>
    <row r="7" spans="2:25" x14ac:dyDescent="0.2">
      <c r="B7" s="16"/>
      <c r="C7" s="18" t="s">
        <v>54</v>
      </c>
      <c r="D7" s="212"/>
      <c r="E7" s="213"/>
      <c r="F7" s="16"/>
      <c r="G7" s="18" t="s">
        <v>56</v>
      </c>
      <c r="H7" s="212" t="str">
        <f>" "</f>
        <v xml:space="preserve"> </v>
      </c>
      <c r="I7" s="213"/>
      <c r="J7" s="16"/>
      <c r="K7" s="18" t="s">
        <v>56</v>
      </c>
      <c r="L7" s="212" t="str">
        <f>" "</f>
        <v xml:space="preserve"> </v>
      </c>
      <c r="M7" s="213"/>
      <c r="N7" s="16"/>
      <c r="O7" s="18" t="s">
        <v>56</v>
      </c>
      <c r="P7" s="247" t="s">
        <v>153</v>
      </c>
      <c r="Q7" s="213"/>
    </row>
    <row r="8" spans="2:25" ht="24" customHeight="1" x14ac:dyDescent="0.2">
      <c r="B8" s="16">
        <v>8</v>
      </c>
      <c r="C8" s="230"/>
      <c r="D8" s="231"/>
      <c r="E8" s="232"/>
      <c r="F8" s="16">
        <v>7</v>
      </c>
      <c r="G8" s="218">
        <f>C13</f>
        <v>0</v>
      </c>
      <c r="H8" s="218"/>
      <c r="I8" s="209"/>
      <c r="J8" s="16">
        <v>6</v>
      </c>
      <c r="K8" s="208">
        <f>C18</f>
        <v>0</v>
      </c>
      <c r="L8" s="208"/>
      <c r="M8" s="209"/>
      <c r="N8" s="16">
        <v>5</v>
      </c>
      <c r="O8" s="226">
        <f>C23</f>
        <v>0</v>
      </c>
      <c r="P8" s="226"/>
      <c r="Q8" s="209"/>
    </row>
    <row r="9" spans="2:25" ht="5.0999999999999996" customHeight="1" x14ac:dyDescent="0.2">
      <c r="B9" s="19"/>
      <c r="C9" s="20"/>
      <c r="D9" s="20"/>
      <c r="E9" s="21"/>
      <c r="F9" s="19"/>
      <c r="G9" s="20"/>
      <c r="H9" s="20"/>
      <c r="I9" s="21"/>
      <c r="J9" s="19"/>
      <c r="K9" s="20"/>
      <c r="L9" s="20"/>
      <c r="M9" s="21"/>
      <c r="N9" s="19"/>
      <c r="O9" s="20"/>
      <c r="P9" s="20"/>
      <c r="Q9" s="21"/>
    </row>
    <row r="10" spans="2:25" ht="5.0999999999999996" customHeight="1" x14ac:dyDescent="0.2">
      <c r="B10" s="22"/>
      <c r="C10" s="23"/>
      <c r="D10" s="23"/>
      <c r="E10" s="24"/>
      <c r="F10" s="22"/>
      <c r="G10" s="23"/>
      <c r="H10" s="23"/>
      <c r="I10" s="24"/>
      <c r="J10" s="22"/>
      <c r="K10" s="23"/>
      <c r="L10" s="23"/>
      <c r="M10" s="24"/>
      <c r="N10" s="16"/>
      <c r="O10" s="17"/>
      <c r="P10" s="17"/>
      <c r="Q10" s="3"/>
    </row>
    <row r="11" spans="2:25" ht="24" customHeight="1" x14ac:dyDescent="0.2">
      <c r="B11" s="16">
        <v>2</v>
      </c>
      <c r="C11" s="241"/>
      <c r="D11" s="242"/>
      <c r="E11" s="243"/>
      <c r="F11" s="16">
        <v>2</v>
      </c>
      <c r="G11" s="248">
        <f>C11</f>
        <v>0</v>
      </c>
      <c r="H11" s="248"/>
      <c r="I11" s="209"/>
      <c r="J11" s="16">
        <v>2</v>
      </c>
      <c r="K11" s="248">
        <f>C11</f>
        <v>0</v>
      </c>
      <c r="L11" s="248"/>
      <c r="M11" s="209"/>
      <c r="N11" s="16">
        <v>2</v>
      </c>
      <c r="O11" s="260">
        <f>C11</f>
        <v>0</v>
      </c>
      <c r="P11" s="260"/>
      <c r="Q11" s="209"/>
    </row>
    <row r="12" spans="2:25" x14ac:dyDescent="0.2">
      <c r="B12" s="16"/>
      <c r="C12" s="18" t="s">
        <v>56</v>
      </c>
      <c r="D12" s="212"/>
      <c r="E12" s="213"/>
      <c r="F12" s="16"/>
      <c r="G12" s="18" t="s">
        <v>56</v>
      </c>
      <c r="H12" s="212" t="str">
        <f>" "</f>
        <v xml:space="preserve"> </v>
      </c>
      <c r="I12" s="213"/>
      <c r="J12" s="16"/>
      <c r="K12" s="18" t="s">
        <v>56</v>
      </c>
      <c r="L12" s="212" t="str">
        <f>" "</f>
        <v xml:space="preserve"> </v>
      </c>
      <c r="M12" s="213"/>
      <c r="N12" s="16"/>
      <c r="O12" s="18" t="s">
        <v>56</v>
      </c>
      <c r="P12" s="212" t="str">
        <f>" "</f>
        <v xml:space="preserve"> </v>
      </c>
      <c r="Q12" s="213"/>
    </row>
    <row r="13" spans="2:25" ht="24" customHeight="1" x14ac:dyDescent="0.2">
      <c r="B13" s="16">
        <v>7</v>
      </c>
      <c r="C13" s="253"/>
      <c r="D13" s="254"/>
      <c r="E13" s="255"/>
      <c r="F13" s="16">
        <v>8</v>
      </c>
      <c r="G13" s="211">
        <f>C8</f>
        <v>0</v>
      </c>
      <c r="H13" s="211"/>
      <c r="I13" s="209"/>
      <c r="J13" s="16">
        <v>5</v>
      </c>
      <c r="K13" s="210">
        <f>C23</f>
        <v>0</v>
      </c>
      <c r="L13" s="210"/>
      <c r="M13" s="209"/>
      <c r="N13" s="16">
        <v>6</v>
      </c>
      <c r="O13" s="261">
        <f>C18</f>
        <v>0</v>
      </c>
      <c r="P13" s="261"/>
      <c r="Q13" s="209"/>
    </row>
    <row r="14" spans="2:25" ht="5.0999999999999996" customHeight="1" x14ac:dyDescent="0.2">
      <c r="B14" s="19"/>
      <c r="C14" s="20"/>
      <c r="D14" s="20"/>
      <c r="E14" s="21"/>
      <c r="F14" s="19"/>
      <c r="G14" s="20"/>
      <c r="H14" s="20"/>
      <c r="I14" s="21"/>
      <c r="J14" s="19"/>
      <c r="K14" s="20"/>
      <c r="L14" s="20"/>
      <c r="M14" s="21"/>
      <c r="N14" s="19"/>
      <c r="O14" s="20"/>
      <c r="P14" s="20"/>
      <c r="Q14" s="21"/>
    </row>
    <row r="15" spans="2:25" ht="5.0999999999999996" customHeight="1" x14ac:dyDescent="0.2">
      <c r="B15" s="22"/>
      <c r="C15" s="23"/>
      <c r="D15" s="23"/>
      <c r="E15" s="24"/>
      <c r="F15" s="22"/>
      <c r="G15" s="23"/>
      <c r="H15" s="23"/>
      <c r="I15" s="24"/>
      <c r="J15" s="22"/>
      <c r="K15" s="23"/>
      <c r="L15" s="23"/>
      <c r="M15" s="24"/>
      <c r="N15" s="16"/>
      <c r="O15" s="17"/>
      <c r="P15" s="17"/>
      <c r="Q15" s="3"/>
    </row>
    <row r="16" spans="2:25" ht="24" customHeight="1" x14ac:dyDescent="0.2">
      <c r="B16" s="16">
        <v>3</v>
      </c>
      <c r="C16" s="256"/>
      <c r="D16" s="257"/>
      <c r="E16" s="258"/>
      <c r="F16" s="16">
        <v>3</v>
      </c>
      <c r="G16" s="217">
        <f>C16</f>
        <v>0</v>
      </c>
      <c r="H16" s="217"/>
      <c r="I16" s="209"/>
      <c r="J16" s="16">
        <v>3</v>
      </c>
      <c r="K16" s="217">
        <f>C16</f>
        <v>0</v>
      </c>
      <c r="L16" s="217"/>
      <c r="M16" s="209"/>
      <c r="N16" s="16">
        <v>3</v>
      </c>
      <c r="O16" s="262">
        <f>C16</f>
        <v>0</v>
      </c>
      <c r="P16" s="262"/>
      <c r="Q16" s="209"/>
      <c r="U16" s="1"/>
    </row>
    <row r="17" spans="2:17" x14ac:dyDescent="0.2">
      <c r="B17" s="16"/>
      <c r="C17" s="18" t="s">
        <v>56</v>
      </c>
      <c r="D17" s="247" t="s">
        <v>153</v>
      </c>
      <c r="E17" s="213"/>
      <c r="F17" s="16"/>
      <c r="G17" s="18" t="s">
        <v>56</v>
      </c>
      <c r="H17" s="212" t="str">
        <f>" "</f>
        <v xml:space="preserve"> </v>
      </c>
      <c r="I17" s="213"/>
      <c r="J17" s="16"/>
      <c r="K17" s="18" t="s">
        <v>56</v>
      </c>
      <c r="L17" s="212" t="str">
        <f>" "</f>
        <v xml:space="preserve"> </v>
      </c>
      <c r="M17" s="213"/>
      <c r="N17" s="16"/>
      <c r="O17" s="18" t="s">
        <v>56</v>
      </c>
      <c r="P17" s="212" t="str">
        <f>" "</f>
        <v xml:space="preserve"> </v>
      </c>
      <c r="Q17" s="213"/>
    </row>
    <row r="18" spans="2:17" ht="24" customHeight="1" x14ac:dyDescent="0.2">
      <c r="B18" s="16">
        <v>6</v>
      </c>
      <c r="C18" s="238"/>
      <c r="D18" s="239"/>
      <c r="E18" s="240"/>
      <c r="F18" s="16">
        <v>5</v>
      </c>
      <c r="G18" s="210">
        <f>C23</f>
        <v>0</v>
      </c>
      <c r="H18" s="210"/>
      <c r="I18" s="209"/>
      <c r="J18" s="16">
        <v>7</v>
      </c>
      <c r="K18" s="218">
        <f>C13</f>
        <v>0</v>
      </c>
      <c r="L18" s="218"/>
      <c r="M18" s="209"/>
      <c r="N18" s="16">
        <v>8</v>
      </c>
      <c r="O18" s="263">
        <f>C8</f>
        <v>0</v>
      </c>
      <c r="P18" s="263"/>
      <c r="Q18" s="209"/>
    </row>
    <row r="19" spans="2:17" ht="5.0999999999999996" customHeight="1" x14ac:dyDescent="0.2">
      <c r="B19" s="19"/>
      <c r="C19" s="20"/>
      <c r="D19" s="20"/>
      <c r="E19" s="21"/>
      <c r="F19" s="19"/>
      <c r="G19" s="20"/>
      <c r="H19" s="20"/>
      <c r="I19" s="21"/>
      <c r="J19" s="19"/>
      <c r="K19" s="20"/>
      <c r="L19" s="20"/>
      <c r="M19" s="21"/>
      <c r="N19" s="19"/>
      <c r="O19" s="20"/>
      <c r="P19" s="20"/>
      <c r="Q19" s="21"/>
    </row>
    <row r="20" spans="2:17" ht="5.0999999999999996" customHeight="1" x14ac:dyDescent="0.2">
      <c r="B20" s="22"/>
      <c r="C20" s="23"/>
      <c r="D20" s="23"/>
      <c r="E20" s="24"/>
      <c r="F20" s="22"/>
      <c r="G20" s="23"/>
      <c r="H20" s="23"/>
      <c r="I20" s="24"/>
      <c r="J20" s="22"/>
      <c r="K20" s="23"/>
      <c r="L20" s="23"/>
      <c r="M20" s="24"/>
      <c r="N20" s="22"/>
      <c r="O20" s="17"/>
      <c r="P20" s="17"/>
      <c r="Q20" s="3"/>
    </row>
    <row r="21" spans="2:17" ht="24" customHeight="1" x14ac:dyDescent="0.2">
      <c r="B21" s="16">
        <v>4</v>
      </c>
      <c r="C21" s="244"/>
      <c r="D21" s="245"/>
      <c r="E21" s="246"/>
      <c r="F21" s="16">
        <v>4</v>
      </c>
      <c r="G21" s="216">
        <f>C21</f>
        <v>0</v>
      </c>
      <c r="H21" s="216"/>
      <c r="I21" s="209"/>
      <c r="J21" s="16">
        <v>4</v>
      </c>
      <c r="K21" s="216">
        <f>C21</f>
        <v>0</v>
      </c>
      <c r="L21" s="216"/>
      <c r="M21" s="209"/>
      <c r="N21" s="16">
        <v>4</v>
      </c>
      <c r="O21" s="259">
        <f>C21</f>
        <v>0</v>
      </c>
      <c r="P21" s="259"/>
      <c r="Q21" s="209"/>
    </row>
    <row r="22" spans="2:17" x14ac:dyDescent="0.2">
      <c r="B22" s="16"/>
      <c r="C22" s="18" t="s">
        <v>56</v>
      </c>
      <c r="D22" s="212"/>
      <c r="E22" s="213"/>
      <c r="F22" s="16"/>
      <c r="G22" s="18" t="s">
        <v>56</v>
      </c>
      <c r="H22" s="252" t="str">
        <f>" "</f>
        <v xml:space="preserve"> </v>
      </c>
      <c r="I22" s="213"/>
      <c r="J22" s="16"/>
      <c r="K22" s="18" t="s">
        <v>56</v>
      </c>
      <c r="L22" s="212" t="str">
        <f>" "</f>
        <v xml:space="preserve"> </v>
      </c>
      <c r="M22" s="213"/>
      <c r="N22" s="16"/>
      <c r="O22" s="18" t="s">
        <v>54</v>
      </c>
      <c r="P22" s="212" t="str">
        <f>" "</f>
        <v xml:space="preserve"> </v>
      </c>
      <c r="Q22" s="213"/>
    </row>
    <row r="23" spans="2:17" ht="24" customHeight="1" x14ac:dyDescent="0.2">
      <c r="B23" s="16">
        <v>5</v>
      </c>
      <c r="C23" s="249"/>
      <c r="D23" s="250"/>
      <c r="E23" s="251"/>
      <c r="F23" s="16">
        <v>6</v>
      </c>
      <c r="G23" s="208">
        <f>C18</f>
        <v>0</v>
      </c>
      <c r="H23" s="208"/>
      <c r="I23" s="209"/>
      <c r="J23" s="16">
        <v>8</v>
      </c>
      <c r="K23" s="211">
        <f>C8</f>
        <v>0</v>
      </c>
      <c r="L23" s="211"/>
      <c r="M23" s="209"/>
      <c r="N23" s="16">
        <v>7</v>
      </c>
      <c r="O23" s="214">
        <f>C13</f>
        <v>0</v>
      </c>
      <c r="P23" s="214"/>
      <c r="Q23" s="209"/>
    </row>
    <row r="24" spans="2:17" ht="5.0999999999999996" customHeight="1" x14ac:dyDescent="0.2">
      <c r="B24" s="19"/>
      <c r="C24" s="20"/>
      <c r="D24" s="20"/>
      <c r="E24" s="21"/>
      <c r="F24" s="19"/>
      <c r="G24" s="20"/>
      <c r="H24" s="20"/>
      <c r="I24" s="21"/>
      <c r="J24" s="19"/>
      <c r="K24" s="20"/>
      <c r="L24" s="20"/>
      <c r="M24" s="21"/>
      <c r="N24" s="19"/>
      <c r="O24" s="20"/>
      <c r="P24" s="20"/>
      <c r="Q24" s="21"/>
    </row>
    <row r="25" spans="2:17" ht="5.0999999999999996" customHeight="1" x14ac:dyDescent="0.2">
      <c r="B25" s="16"/>
    </row>
    <row r="26" spans="2:17" ht="12.75" customHeight="1" x14ac:dyDescent="0.2">
      <c r="B26" s="16"/>
    </row>
    <row r="27" spans="2:17" x14ac:dyDescent="0.2">
      <c r="B27" s="16"/>
    </row>
    <row r="28" spans="2:17" s="2" customFormat="1" x14ac:dyDescent="0.2">
      <c r="B28" s="264" t="s">
        <v>55</v>
      </c>
      <c r="C28" s="234"/>
      <c r="D28" s="234"/>
      <c r="E28" s="8">
        <v>5</v>
      </c>
      <c r="F28" s="265" t="s">
        <v>55</v>
      </c>
      <c r="G28" s="234"/>
      <c r="H28" s="234"/>
      <c r="I28" s="9">
        <v>6</v>
      </c>
      <c r="J28" s="266" t="s">
        <v>55</v>
      </c>
      <c r="K28" s="234"/>
      <c r="L28" s="234"/>
      <c r="M28" s="10">
        <v>7</v>
      </c>
      <c r="N28" s="13"/>
      <c r="O28" s="25"/>
      <c r="P28" s="25"/>
      <c r="Q28" s="13"/>
    </row>
    <row r="29" spans="2:17" x14ac:dyDescent="0.2">
      <c r="B29" s="14" t="s">
        <v>2</v>
      </c>
      <c r="C29" s="219" t="s">
        <v>0</v>
      </c>
      <c r="D29" s="220"/>
      <c r="E29" s="221"/>
      <c r="F29" s="15" t="s">
        <v>2</v>
      </c>
      <c r="G29" s="219" t="s">
        <v>0</v>
      </c>
      <c r="H29" s="220"/>
      <c r="I29" s="221"/>
      <c r="J29" s="15" t="s">
        <v>2</v>
      </c>
      <c r="K29" s="219" t="s">
        <v>0</v>
      </c>
      <c r="L29" s="220"/>
      <c r="M29" s="221"/>
    </row>
    <row r="30" spans="2:17" ht="5.0999999999999996" customHeight="1" x14ac:dyDescent="0.2">
      <c r="B30" s="22"/>
      <c r="C30" s="23"/>
      <c r="D30" s="23"/>
      <c r="E30" s="24"/>
      <c r="F30" s="26"/>
      <c r="G30" s="23"/>
      <c r="H30" s="23"/>
      <c r="I30" s="24"/>
      <c r="J30" s="26"/>
      <c r="K30" s="23"/>
      <c r="L30" s="23"/>
      <c r="M30" s="24"/>
    </row>
    <row r="31" spans="2:17" ht="24" customHeight="1" x14ac:dyDescent="0.2">
      <c r="B31" s="16">
        <v>1</v>
      </c>
      <c r="C31" s="215">
        <f>C6</f>
        <v>0</v>
      </c>
      <c r="D31" s="215"/>
      <c r="E31" s="209"/>
      <c r="F31" s="27">
        <v>1</v>
      </c>
      <c r="G31" s="215">
        <f>C6</f>
        <v>0</v>
      </c>
      <c r="H31" s="215"/>
      <c r="I31" s="209"/>
      <c r="J31" s="28">
        <v>1</v>
      </c>
      <c r="K31" s="215">
        <f>C6</f>
        <v>0</v>
      </c>
      <c r="L31" s="215"/>
      <c r="M31" s="209"/>
    </row>
    <row r="32" spans="2:17" x14ac:dyDescent="0.2">
      <c r="B32" s="16"/>
      <c r="C32" s="18" t="s">
        <v>56</v>
      </c>
      <c r="D32" s="212" t="str">
        <f>" "</f>
        <v xml:space="preserve"> </v>
      </c>
      <c r="E32" s="213"/>
      <c r="F32" s="27"/>
      <c r="G32" s="18" t="s">
        <v>56</v>
      </c>
      <c r="H32" s="212" t="str">
        <f>" "</f>
        <v xml:space="preserve"> </v>
      </c>
      <c r="I32" s="213"/>
      <c r="J32" s="27"/>
      <c r="K32" s="18" t="s">
        <v>56</v>
      </c>
      <c r="L32" s="212" t="str">
        <f>" "</f>
        <v xml:space="preserve"> </v>
      </c>
      <c r="M32" s="213"/>
    </row>
    <row r="33" spans="2:13" ht="24" customHeight="1" x14ac:dyDescent="0.2">
      <c r="B33" s="16">
        <v>4</v>
      </c>
      <c r="C33" s="216">
        <f>C21</f>
        <v>0</v>
      </c>
      <c r="D33" s="216"/>
      <c r="E33" s="209"/>
      <c r="F33" s="27">
        <v>3</v>
      </c>
      <c r="G33" s="217">
        <f>C16</f>
        <v>0</v>
      </c>
      <c r="H33" s="217"/>
      <c r="I33" s="209"/>
      <c r="J33" s="27">
        <v>2</v>
      </c>
      <c r="K33" s="248">
        <f>C11</f>
        <v>0</v>
      </c>
      <c r="L33" s="248"/>
      <c r="M33" s="209"/>
    </row>
    <row r="34" spans="2:13" ht="5.0999999999999996" customHeight="1" x14ac:dyDescent="0.2">
      <c r="B34" s="19"/>
      <c r="C34" s="20"/>
      <c r="D34" s="20"/>
      <c r="E34" s="21"/>
      <c r="F34" s="29"/>
      <c r="G34" s="20"/>
      <c r="H34" s="20"/>
      <c r="I34" s="21"/>
      <c r="J34" s="29"/>
      <c r="K34" s="20"/>
      <c r="L34" s="20"/>
      <c r="M34" s="21"/>
    </row>
    <row r="35" spans="2:13" ht="5.0999999999999996" customHeight="1" x14ac:dyDescent="0.2">
      <c r="B35" s="22"/>
      <c r="C35" s="23"/>
      <c r="D35" s="23"/>
      <c r="E35" s="24"/>
      <c r="F35" s="26"/>
      <c r="G35" s="23"/>
      <c r="H35" s="23"/>
      <c r="I35" s="24"/>
      <c r="J35" s="26"/>
      <c r="K35" s="23"/>
      <c r="L35" s="23"/>
      <c r="M35" s="24"/>
    </row>
    <row r="36" spans="2:13" ht="24" customHeight="1" x14ac:dyDescent="0.2">
      <c r="B36" s="16">
        <v>2</v>
      </c>
      <c r="C36" s="248">
        <f>C11</f>
        <v>0</v>
      </c>
      <c r="D36" s="248"/>
      <c r="E36" s="209"/>
      <c r="F36" s="27">
        <v>2</v>
      </c>
      <c r="G36" s="248">
        <f>C11</f>
        <v>0</v>
      </c>
      <c r="H36" s="248"/>
      <c r="I36" s="209"/>
      <c r="J36" s="27">
        <v>3</v>
      </c>
      <c r="K36" s="217">
        <f>C16</f>
        <v>0</v>
      </c>
      <c r="L36" s="217"/>
      <c r="M36" s="209"/>
    </row>
    <row r="37" spans="2:13" x14ac:dyDescent="0.2">
      <c r="B37" s="16"/>
      <c r="C37" s="18" t="s">
        <v>56</v>
      </c>
      <c r="D37" s="212" t="str">
        <f>" "</f>
        <v xml:space="preserve"> </v>
      </c>
      <c r="E37" s="213"/>
      <c r="F37" s="27"/>
      <c r="G37" s="18" t="s">
        <v>56</v>
      </c>
      <c r="H37" s="247" t="s">
        <v>153</v>
      </c>
      <c r="I37" s="213"/>
      <c r="J37" s="27"/>
      <c r="K37" s="18" t="s">
        <v>56</v>
      </c>
      <c r="L37" s="212" t="str">
        <f>" "</f>
        <v xml:space="preserve"> </v>
      </c>
      <c r="M37" s="213"/>
    </row>
    <row r="38" spans="2:13" ht="24" customHeight="1" x14ac:dyDescent="0.2">
      <c r="B38" s="16">
        <v>3</v>
      </c>
      <c r="C38" s="217">
        <f>C16</f>
        <v>0</v>
      </c>
      <c r="D38" s="217"/>
      <c r="E38" s="209"/>
      <c r="F38" s="27">
        <v>4</v>
      </c>
      <c r="G38" s="216">
        <f>C21</f>
        <v>0</v>
      </c>
      <c r="H38" s="216"/>
      <c r="I38" s="209"/>
      <c r="J38" s="27">
        <v>4</v>
      </c>
      <c r="K38" s="216">
        <f>C21</f>
        <v>0</v>
      </c>
      <c r="L38" s="216"/>
      <c r="M38" s="209"/>
    </row>
    <row r="39" spans="2:13" ht="5.0999999999999996" customHeight="1" x14ac:dyDescent="0.2">
      <c r="B39" s="19"/>
      <c r="C39" s="20"/>
      <c r="D39" s="20"/>
      <c r="E39" s="21"/>
      <c r="F39" s="29"/>
      <c r="G39" s="20"/>
      <c r="H39" s="20"/>
      <c r="I39" s="21"/>
      <c r="J39" s="29"/>
      <c r="K39" s="20"/>
      <c r="L39" s="20"/>
      <c r="M39" s="21"/>
    </row>
    <row r="40" spans="2:13" ht="5.0999999999999996" customHeight="1" x14ac:dyDescent="0.2">
      <c r="B40" s="22"/>
      <c r="C40" s="23"/>
      <c r="D40" s="23"/>
      <c r="E40" s="24"/>
      <c r="F40" s="26"/>
      <c r="G40" s="23"/>
      <c r="H40" s="23"/>
      <c r="I40" s="24"/>
      <c r="J40" s="26"/>
      <c r="K40" s="23"/>
      <c r="L40" s="23"/>
      <c r="M40" s="24"/>
    </row>
    <row r="41" spans="2:13" ht="24" customHeight="1" x14ac:dyDescent="0.2">
      <c r="B41" s="16">
        <v>5</v>
      </c>
      <c r="C41" s="210">
        <f>C23</f>
        <v>0</v>
      </c>
      <c r="D41" s="210"/>
      <c r="E41" s="209"/>
      <c r="F41" s="27">
        <v>6</v>
      </c>
      <c r="G41" s="208">
        <f>C18</f>
        <v>0</v>
      </c>
      <c r="H41" s="208"/>
      <c r="I41" s="209"/>
      <c r="J41" s="27">
        <v>5</v>
      </c>
      <c r="K41" s="210">
        <f>C23</f>
        <v>0</v>
      </c>
      <c r="L41" s="210"/>
      <c r="M41" s="209"/>
    </row>
    <row r="42" spans="2:13" x14ac:dyDescent="0.2">
      <c r="B42" s="16"/>
      <c r="C42" s="18" t="s">
        <v>56</v>
      </c>
      <c r="D42" s="212" t="str">
        <f>" "</f>
        <v xml:space="preserve"> </v>
      </c>
      <c r="E42" s="213"/>
      <c r="F42" s="27"/>
      <c r="G42" s="18" t="s">
        <v>56</v>
      </c>
      <c r="H42" s="212" t="str">
        <f>" "</f>
        <v xml:space="preserve"> </v>
      </c>
      <c r="I42" s="213"/>
      <c r="J42" s="27"/>
      <c r="K42" s="18" t="s">
        <v>56</v>
      </c>
      <c r="L42" s="212" t="str">
        <f>" "</f>
        <v xml:space="preserve"> </v>
      </c>
      <c r="M42" s="213"/>
    </row>
    <row r="43" spans="2:13" ht="24" customHeight="1" x14ac:dyDescent="0.2">
      <c r="B43" s="16">
        <v>8</v>
      </c>
      <c r="C43" s="211">
        <f>C8</f>
        <v>0</v>
      </c>
      <c r="D43" s="211"/>
      <c r="E43" s="209"/>
      <c r="F43" s="27">
        <v>8</v>
      </c>
      <c r="G43" s="211">
        <f>C8</f>
        <v>0</v>
      </c>
      <c r="H43" s="211"/>
      <c r="I43" s="209"/>
      <c r="J43" s="27">
        <v>6</v>
      </c>
      <c r="K43" s="208">
        <f>C18</f>
        <v>0</v>
      </c>
      <c r="L43" s="208"/>
      <c r="M43" s="209"/>
    </row>
    <row r="44" spans="2:13" ht="5.0999999999999996" customHeight="1" x14ac:dyDescent="0.2">
      <c r="B44" s="19"/>
      <c r="C44" s="20"/>
      <c r="D44" s="20"/>
      <c r="E44" s="21"/>
      <c r="F44" s="29"/>
      <c r="G44" s="20"/>
      <c r="H44" s="20"/>
      <c r="I44" s="21"/>
      <c r="J44" s="29"/>
      <c r="K44" s="20"/>
      <c r="L44" s="20"/>
      <c r="M44" s="21"/>
    </row>
    <row r="45" spans="2:13" ht="5.0999999999999996" customHeight="1" x14ac:dyDescent="0.2">
      <c r="B45" s="22"/>
      <c r="C45" s="23"/>
      <c r="D45" s="23"/>
      <c r="E45" s="24"/>
      <c r="F45" s="26"/>
      <c r="G45" s="23"/>
      <c r="H45" s="23"/>
      <c r="I45" s="24"/>
      <c r="J45" s="26"/>
      <c r="K45" s="23"/>
      <c r="L45" s="23"/>
      <c r="M45" s="24"/>
    </row>
    <row r="46" spans="2:13" ht="24" customHeight="1" x14ac:dyDescent="0.2">
      <c r="B46" s="16">
        <v>6</v>
      </c>
      <c r="C46" s="208">
        <f>C18</f>
        <v>0</v>
      </c>
      <c r="D46" s="208"/>
      <c r="E46" s="209"/>
      <c r="F46" s="27">
        <v>5</v>
      </c>
      <c r="G46" s="210">
        <f>C23</f>
        <v>0</v>
      </c>
      <c r="H46" s="210"/>
      <c r="I46" s="209"/>
      <c r="J46" s="27">
        <v>7</v>
      </c>
      <c r="K46" s="218">
        <f>C13</f>
        <v>0</v>
      </c>
      <c r="L46" s="218"/>
      <c r="M46" s="209"/>
    </row>
    <row r="47" spans="2:13" x14ac:dyDescent="0.2">
      <c r="B47" s="16"/>
      <c r="C47" s="18" t="s">
        <v>56</v>
      </c>
      <c r="D47" s="212" t="str">
        <f>" "</f>
        <v xml:space="preserve"> </v>
      </c>
      <c r="E47" s="213"/>
      <c r="F47" s="27"/>
      <c r="G47" s="18" t="s">
        <v>56</v>
      </c>
      <c r="H47" s="212" t="str">
        <f>" "</f>
        <v xml:space="preserve"> </v>
      </c>
      <c r="I47" s="213"/>
      <c r="J47" s="27"/>
      <c r="K47" s="18" t="s">
        <v>56</v>
      </c>
      <c r="L47" s="212" t="str">
        <f>" "</f>
        <v xml:space="preserve"> </v>
      </c>
      <c r="M47" s="213"/>
    </row>
    <row r="48" spans="2:13" ht="24" customHeight="1" x14ac:dyDescent="0.2">
      <c r="B48" s="16">
        <v>7</v>
      </c>
      <c r="C48" s="218">
        <f>C13</f>
        <v>0</v>
      </c>
      <c r="D48" s="218"/>
      <c r="E48" s="209"/>
      <c r="F48" s="27">
        <v>7</v>
      </c>
      <c r="G48" s="218">
        <f>C13</f>
        <v>0</v>
      </c>
      <c r="H48" s="218"/>
      <c r="I48" s="209"/>
      <c r="J48" s="27">
        <v>8</v>
      </c>
      <c r="K48" s="211">
        <f>C8</f>
        <v>0</v>
      </c>
      <c r="L48" s="211"/>
      <c r="M48" s="209"/>
    </row>
    <row r="49" spans="2:13" ht="5.0999999999999996" customHeight="1" x14ac:dyDescent="0.2">
      <c r="B49" s="19"/>
      <c r="C49" s="20"/>
      <c r="D49" s="20"/>
      <c r="E49" s="21"/>
      <c r="F49" s="29"/>
      <c r="G49" s="20"/>
      <c r="H49" s="20"/>
      <c r="I49" s="21"/>
      <c r="J49" s="29"/>
      <c r="K49" s="20"/>
      <c r="L49" s="20"/>
      <c r="M49" s="21"/>
    </row>
    <row r="51" spans="2:13" ht="12.75" customHeight="1" x14ac:dyDescent="0.2"/>
    <row r="52" spans="2:13" ht="12.75" customHeight="1" x14ac:dyDescent="0.2"/>
    <row r="53" spans="2:13" ht="12.75" customHeight="1" x14ac:dyDescent="0.2"/>
    <row r="54" spans="2:13" ht="12.75" customHeight="1" x14ac:dyDescent="0.2"/>
    <row r="55" spans="2:13" ht="12.75" customHeight="1" x14ac:dyDescent="0.2"/>
  </sheetData>
  <sheetProtection selectLockedCells="1"/>
  <mergeCells count="99">
    <mergeCell ref="G38:I38"/>
    <mergeCell ref="G48:I48"/>
    <mergeCell ref="H47:I47"/>
    <mergeCell ref="C38:E38"/>
    <mergeCell ref="D42:E42"/>
    <mergeCell ref="C48:E48"/>
    <mergeCell ref="D47:E47"/>
    <mergeCell ref="P22:Q22"/>
    <mergeCell ref="B28:D28"/>
    <mergeCell ref="F28:H28"/>
    <mergeCell ref="H37:I37"/>
    <mergeCell ref="G46:I46"/>
    <mergeCell ref="J28:L28"/>
    <mergeCell ref="C46:E46"/>
    <mergeCell ref="K33:M33"/>
    <mergeCell ref="C33:E33"/>
    <mergeCell ref="G31:I31"/>
    <mergeCell ref="C41:E41"/>
    <mergeCell ref="G41:I41"/>
    <mergeCell ref="C43:E43"/>
    <mergeCell ref="H42:I42"/>
    <mergeCell ref="G43:I43"/>
    <mergeCell ref="L42:M42"/>
    <mergeCell ref="O21:Q21"/>
    <mergeCell ref="O11:Q11"/>
    <mergeCell ref="O13:Q13"/>
    <mergeCell ref="O16:Q16"/>
    <mergeCell ref="O18:Q18"/>
    <mergeCell ref="P12:Q12"/>
    <mergeCell ref="L7:M7"/>
    <mergeCell ref="P7:Q7"/>
    <mergeCell ref="L17:M17"/>
    <mergeCell ref="P17:Q17"/>
    <mergeCell ref="K16:M16"/>
    <mergeCell ref="K18:M18"/>
    <mergeCell ref="K21:M21"/>
    <mergeCell ref="L12:M12"/>
    <mergeCell ref="G8:I8"/>
    <mergeCell ref="L22:M22"/>
    <mergeCell ref="K11:M11"/>
    <mergeCell ref="K13:M13"/>
    <mergeCell ref="D32:E32"/>
    <mergeCell ref="D37:E37"/>
    <mergeCell ref="D7:E7"/>
    <mergeCell ref="H7:I7"/>
    <mergeCell ref="C29:E29"/>
    <mergeCell ref="G29:I29"/>
    <mergeCell ref="H32:I32"/>
    <mergeCell ref="G36:I36"/>
    <mergeCell ref="C36:E36"/>
    <mergeCell ref="D12:E12"/>
    <mergeCell ref="H12:I12"/>
    <mergeCell ref="G33:I33"/>
    <mergeCell ref="C31:E31"/>
    <mergeCell ref="D22:E22"/>
    <mergeCell ref="C13:E13"/>
    <mergeCell ref="C16:E16"/>
    <mergeCell ref="C18:E18"/>
    <mergeCell ref="G21:I21"/>
    <mergeCell ref="C11:E11"/>
    <mergeCell ref="G23:I23"/>
    <mergeCell ref="C21:E21"/>
    <mergeCell ref="D17:E17"/>
    <mergeCell ref="G11:I11"/>
    <mergeCell ref="H17:I17"/>
    <mergeCell ref="G13:I13"/>
    <mergeCell ref="C23:E23"/>
    <mergeCell ref="G16:I16"/>
    <mergeCell ref="G18:I18"/>
    <mergeCell ref="H22:I22"/>
    <mergeCell ref="C1:K1"/>
    <mergeCell ref="O6:Q6"/>
    <mergeCell ref="O8:Q8"/>
    <mergeCell ref="K6:M6"/>
    <mergeCell ref="K8:M8"/>
    <mergeCell ref="C4:E4"/>
    <mergeCell ref="C6:E6"/>
    <mergeCell ref="C8:E8"/>
    <mergeCell ref="G4:I4"/>
    <mergeCell ref="K4:M4"/>
    <mergeCell ref="J3:L3"/>
    <mergeCell ref="B3:D3"/>
    <mergeCell ref="F3:H3"/>
    <mergeCell ref="N3:P3"/>
    <mergeCell ref="G6:I6"/>
    <mergeCell ref="O4:Q4"/>
    <mergeCell ref="K43:M43"/>
    <mergeCell ref="K41:M41"/>
    <mergeCell ref="K48:M48"/>
    <mergeCell ref="L47:M47"/>
    <mergeCell ref="O23:Q23"/>
    <mergeCell ref="L32:M32"/>
    <mergeCell ref="K23:M23"/>
    <mergeCell ref="K31:M31"/>
    <mergeCell ref="K38:M38"/>
    <mergeCell ref="K36:M36"/>
    <mergeCell ref="K46:M46"/>
    <mergeCell ref="K29:M29"/>
    <mergeCell ref="L37:M37"/>
  </mergeCells>
  <phoneticPr fontId="2" type="noConversion"/>
  <pageMargins left="0.5" right="0.5" top="0.75" bottom="0.75" header="0" footer="0.5"/>
  <pageSetup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5" workbookViewId="0">
      <selection activeCell="N6" sqref="N6"/>
    </sheetView>
  </sheetViews>
  <sheetFormatPr defaultRowHeight="12.75" x14ac:dyDescent="0.2"/>
  <cols>
    <col min="1" max="1" width="5.140625" style="41" customWidth="1"/>
    <col min="2" max="4" width="9.140625" style="41"/>
    <col min="5" max="13" width="7.7109375" style="41" customWidth="1"/>
    <col min="14" max="16384" width="9.140625" style="41"/>
  </cols>
  <sheetData>
    <row r="1" spans="1:13" ht="30" customHeight="1" x14ac:dyDescent="0.3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30" customHeight="1" x14ac:dyDescent="0.3">
      <c r="A2" s="168"/>
      <c r="B2" s="175"/>
      <c r="C2" s="405" t="s">
        <v>151</v>
      </c>
      <c r="D2" s="406"/>
      <c r="E2" s="406"/>
      <c r="F2" s="406"/>
      <c r="G2" s="406"/>
      <c r="H2" s="406"/>
      <c r="I2" s="407"/>
      <c r="J2" s="204"/>
      <c r="K2" s="205"/>
      <c r="L2" s="175"/>
      <c r="M2" s="175"/>
    </row>
    <row r="3" spans="1:13" ht="30" customHeight="1" x14ac:dyDescent="0.3">
      <c r="A3" s="168"/>
      <c r="B3" s="175"/>
      <c r="C3" s="175"/>
      <c r="D3" s="176"/>
      <c r="E3" s="206"/>
      <c r="F3" s="176"/>
      <c r="G3" s="207"/>
      <c r="H3" s="175"/>
      <c r="I3" s="175"/>
      <c r="J3" s="176"/>
      <c r="K3" s="207"/>
      <c r="L3" s="175"/>
      <c r="M3" s="175"/>
    </row>
    <row r="4" spans="1:13" ht="30" customHeight="1" x14ac:dyDescent="0.3">
      <c r="A4" s="168"/>
      <c r="B4" s="175"/>
      <c r="C4" s="175"/>
      <c r="D4" s="176"/>
      <c r="E4" s="385">
        <f>SM!$K$31</f>
        <v>0</v>
      </c>
      <c r="F4" s="386">
        <f>SM!$K$33</f>
        <v>0</v>
      </c>
      <c r="G4" s="385">
        <f>SM!$K$36</f>
        <v>0</v>
      </c>
      <c r="H4" s="386">
        <f>SM!$K$38</f>
        <v>0</v>
      </c>
      <c r="I4" s="385">
        <f>SM!$K$41</f>
        <v>0</v>
      </c>
      <c r="J4" s="382">
        <f>SM!$K$43</f>
        <v>0</v>
      </c>
      <c r="K4" s="385">
        <f>SM!$K$46</f>
        <v>0</v>
      </c>
      <c r="L4" s="386">
        <f>SM!$K$48</f>
        <v>0</v>
      </c>
      <c r="M4" s="387" t="s">
        <v>23</v>
      </c>
    </row>
    <row r="5" spans="1:13" ht="30" customHeight="1" x14ac:dyDescent="0.3">
      <c r="A5" s="168"/>
      <c r="B5" s="175"/>
      <c r="C5" s="175"/>
      <c r="D5" s="176"/>
      <c r="E5" s="383"/>
      <c r="F5" s="383"/>
      <c r="G5" s="383"/>
      <c r="H5" s="383"/>
      <c r="I5" s="383"/>
      <c r="J5" s="383"/>
      <c r="K5" s="383"/>
      <c r="L5" s="383"/>
      <c r="M5" s="383"/>
    </row>
    <row r="6" spans="1:13" ht="30" customHeight="1" x14ac:dyDescent="0.3">
      <c r="A6" s="168"/>
      <c r="B6" s="175"/>
      <c r="C6" s="175"/>
      <c r="D6" s="176"/>
      <c r="E6" s="383"/>
      <c r="F6" s="383"/>
      <c r="G6" s="383"/>
      <c r="H6" s="383"/>
      <c r="I6" s="383"/>
      <c r="J6" s="383"/>
      <c r="K6" s="383"/>
      <c r="L6" s="383"/>
      <c r="M6" s="383"/>
    </row>
    <row r="7" spans="1:13" ht="30" customHeight="1" x14ac:dyDescent="0.3">
      <c r="A7" s="168"/>
      <c r="B7" s="175"/>
      <c r="C7" s="175"/>
      <c r="D7" s="176"/>
      <c r="E7" s="383"/>
      <c r="F7" s="383"/>
      <c r="G7" s="383"/>
      <c r="H7" s="383"/>
      <c r="I7" s="383"/>
      <c r="J7" s="383"/>
      <c r="K7" s="383"/>
      <c r="L7" s="383"/>
      <c r="M7" s="383"/>
    </row>
    <row r="8" spans="1:13" ht="30" customHeight="1" x14ac:dyDescent="0.3">
      <c r="A8" s="168"/>
      <c r="B8" s="175"/>
      <c r="C8" s="175"/>
      <c r="D8" s="176"/>
      <c r="E8" s="383"/>
      <c r="F8" s="383"/>
      <c r="G8" s="383"/>
      <c r="H8" s="383"/>
      <c r="I8" s="383"/>
      <c r="J8" s="383"/>
      <c r="K8" s="383"/>
      <c r="L8" s="383"/>
      <c r="M8" s="383"/>
    </row>
    <row r="9" spans="1:13" ht="30" customHeight="1" x14ac:dyDescent="0.3">
      <c r="A9" s="172" t="s">
        <v>145</v>
      </c>
      <c r="B9" s="177"/>
      <c r="C9" s="177"/>
      <c r="D9" s="178"/>
      <c r="E9" s="384"/>
      <c r="F9" s="384"/>
      <c r="G9" s="384"/>
      <c r="H9" s="384"/>
      <c r="I9" s="384"/>
      <c r="J9" s="384"/>
      <c r="K9" s="384"/>
      <c r="L9" s="384"/>
      <c r="M9" s="384"/>
    </row>
    <row r="10" spans="1:13" ht="39.950000000000003" customHeight="1" x14ac:dyDescent="0.3">
      <c r="A10" s="168"/>
      <c r="B10" s="388">
        <f>SM!$K$31</f>
        <v>0</v>
      </c>
      <c r="C10" s="389"/>
      <c r="D10" s="389"/>
      <c r="E10" s="179"/>
      <c r="F10" s="180"/>
      <c r="G10" s="181"/>
      <c r="H10" s="182"/>
      <c r="I10" s="183"/>
      <c r="J10" s="180"/>
      <c r="K10" s="181"/>
      <c r="L10" s="182"/>
      <c r="M10" s="184" t="str">
        <f>IF(SUM(E10:L10)&gt;0, SUM(E10:L10)," ")</f>
        <v xml:space="preserve"> </v>
      </c>
    </row>
    <row r="11" spans="1:13" ht="39.950000000000003" customHeight="1" x14ac:dyDescent="0.3">
      <c r="A11" s="168"/>
      <c r="B11" s="380">
        <f>SM!$K$33</f>
        <v>0</v>
      </c>
      <c r="C11" s="381"/>
      <c r="D11" s="381"/>
      <c r="E11" s="183"/>
      <c r="F11" s="185"/>
      <c r="G11" s="181"/>
      <c r="H11" s="182"/>
      <c r="I11" s="183"/>
      <c r="J11" s="180"/>
      <c r="K11" s="181"/>
      <c r="L11" s="186"/>
      <c r="M11" s="187" t="str">
        <f t="shared" ref="M11:M17" si="0">IF(SUM(E11:L11)&gt;0, SUM(E11:L11)," ")</f>
        <v xml:space="preserve"> </v>
      </c>
    </row>
    <row r="12" spans="1:13" ht="39.950000000000003" customHeight="1" x14ac:dyDescent="0.3">
      <c r="A12" s="168"/>
      <c r="B12" s="380">
        <f>SM!$K$36</f>
        <v>0</v>
      </c>
      <c r="C12" s="381"/>
      <c r="D12" s="381"/>
      <c r="E12" s="183"/>
      <c r="F12" s="188"/>
      <c r="G12" s="185"/>
      <c r="H12" s="182"/>
      <c r="I12" s="183"/>
      <c r="J12" s="180"/>
      <c r="K12" s="181"/>
      <c r="L12" s="186"/>
      <c r="M12" s="187" t="str">
        <f t="shared" si="0"/>
        <v xml:space="preserve"> </v>
      </c>
    </row>
    <row r="13" spans="1:13" ht="39.950000000000003" customHeight="1" x14ac:dyDescent="0.3">
      <c r="A13" s="168"/>
      <c r="B13" s="380">
        <f>SM!$K$38</f>
        <v>0</v>
      </c>
      <c r="C13" s="381"/>
      <c r="D13" s="381"/>
      <c r="E13" s="183"/>
      <c r="F13" s="180"/>
      <c r="G13" s="189"/>
      <c r="H13" s="179"/>
      <c r="I13" s="183"/>
      <c r="J13" s="180"/>
      <c r="K13" s="181"/>
      <c r="L13" s="186"/>
      <c r="M13" s="187" t="str">
        <f t="shared" si="0"/>
        <v xml:space="preserve"> </v>
      </c>
    </row>
    <row r="14" spans="1:13" ht="39.950000000000003" customHeight="1" x14ac:dyDescent="0.3">
      <c r="A14" s="168"/>
      <c r="B14" s="380">
        <f>SM!$K$41</f>
        <v>0</v>
      </c>
      <c r="C14" s="381"/>
      <c r="D14" s="381"/>
      <c r="E14" s="183"/>
      <c r="F14" s="180"/>
      <c r="G14" s="181"/>
      <c r="H14" s="186"/>
      <c r="I14" s="179"/>
      <c r="J14" s="180"/>
      <c r="K14" s="181"/>
      <c r="L14" s="186"/>
      <c r="M14" s="187" t="str">
        <f t="shared" si="0"/>
        <v xml:space="preserve"> </v>
      </c>
    </row>
    <row r="15" spans="1:13" ht="39.950000000000003" customHeight="1" x14ac:dyDescent="0.3">
      <c r="A15" s="168"/>
      <c r="B15" s="380">
        <f>SM!$K$43</f>
        <v>0</v>
      </c>
      <c r="C15" s="381"/>
      <c r="D15" s="381"/>
      <c r="E15" s="183"/>
      <c r="F15" s="180"/>
      <c r="G15" s="181"/>
      <c r="H15" s="182"/>
      <c r="I15" s="190"/>
      <c r="J15" s="185"/>
      <c r="K15" s="181"/>
      <c r="L15" s="186"/>
      <c r="M15" s="187" t="str">
        <f t="shared" si="0"/>
        <v xml:space="preserve"> </v>
      </c>
    </row>
    <row r="16" spans="1:13" ht="39.950000000000003" customHeight="1" x14ac:dyDescent="0.3">
      <c r="A16" s="168"/>
      <c r="B16" s="380">
        <f>SM!$K$46</f>
        <v>0</v>
      </c>
      <c r="C16" s="381"/>
      <c r="D16" s="381"/>
      <c r="E16" s="183"/>
      <c r="F16" s="180"/>
      <c r="G16" s="181"/>
      <c r="H16" s="182"/>
      <c r="I16" s="183"/>
      <c r="J16" s="188"/>
      <c r="K16" s="185"/>
      <c r="L16" s="186"/>
      <c r="M16" s="187" t="str">
        <f t="shared" si="0"/>
        <v xml:space="preserve"> </v>
      </c>
    </row>
    <row r="17" spans="1:13" ht="39.950000000000003" customHeight="1" x14ac:dyDescent="0.3">
      <c r="A17" s="168"/>
      <c r="B17" s="380">
        <f>SM!$K$48</f>
        <v>0</v>
      </c>
      <c r="C17" s="381"/>
      <c r="D17" s="381"/>
      <c r="E17" s="191"/>
      <c r="F17" s="192"/>
      <c r="G17" s="193"/>
      <c r="H17" s="194"/>
      <c r="I17" s="191"/>
      <c r="J17" s="192"/>
      <c r="K17" s="195"/>
      <c r="L17" s="196"/>
      <c r="M17" s="187" t="str">
        <f t="shared" si="0"/>
        <v xml:space="preserve"> </v>
      </c>
    </row>
    <row r="18" spans="1:13" ht="39.950000000000003" customHeight="1" x14ac:dyDescent="0.3">
      <c r="A18" s="168"/>
      <c r="B18" s="376" t="s">
        <v>24</v>
      </c>
      <c r="C18" s="377"/>
      <c r="D18" s="377"/>
      <c r="E18" s="197" t="str">
        <f t="shared" ref="E18:L18" si="1">IF(SUM(E10:E17)&gt;0,SUM(E10:E17)," ")</f>
        <v xml:space="preserve"> </v>
      </c>
      <c r="F18" s="197" t="str">
        <f t="shared" si="1"/>
        <v xml:space="preserve"> </v>
      </c>
      <c r="G18" s="197" t="str">
        <f t="shared" si="1"/>
        <v xml:space="preserve"> </v>
      </c>
      <c r="H18" s="197" t="str">
        <f t="shared" si="1"/>
        <v xml:space="preserve"> </v>
      </c>
      <c r="I18" s="197" t="str">
        <f t="shared" si="1"/>
        <v xml:space="preserve"> </v>
      </c>
      <c r="J18" s="197" t="str">
        <f t="shared" si="1"/>
        <v xml:space="preserve"> </v>
      </c>
      <c r="K18" s="197" t="str">
        <f t="shared" si="1"/>
        <v xml:space="preserve"> </v>
      </c>
      <c r="L18" s="187" t="str">
        <f t="shared" si="1"/>
        <v xml:space="preserve"> </v>
      </c>
      <c r="M18" s="175"/>
    </row>
    <row r="19" spans="1:13" ht="39.950000000000003" customHeight="1" x14ac:dyDescent="0.3">
      <c r="A19" s="168"/>
      <c r="B19" s="378" t="s">
        <v>152</v>
      </c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169"/>
    </row>
  </sheetData>
  <sheetProtection sheet="1" objects="1" scenarios="1" selectLockedCells="1"/>
  <mergeCells count="20">
    <mergeCell ref="B18:D18"/>
    <mergeCell ref="B19:L19"/>
    <mergeCell ref="B12:D12"/>
    <mergeCell ref="B13:D13"/>
    <mergeCell ref="B14:D14"/>
    <mergeCell ref="B15:D15"/>
    <mergeCell ref="B16:D16"/>
    <mergeCell ref="B17:D17"/>
    <mergeCell ref="J4:J9"/>
    <mergeCell ref="K4:K9"/>
    <mergeCell ref="L4:L9"/>
    <mergeCell ref="M4:M9"/>
    <mergeCell ref="B10:D10"/>
    <mergeCell ref="B11:D11"/>
    <mergeCell ref="C2:I2"/>
    <mergeCell ref="E4:E9"/>
    <mergeCell ref="F4:F9"/>
    <mergeCell ref="G4:G9"/>
    <mergeCell ref="H4:H9"/>
    <mergeCell ref="I4:I9"/>
  </mergeCells>
  <pageMargins left="0.25" right="0.25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3"/>
  <sheetViews>
    <sheetView showZeros="0" tabSelected="1" zoomScaleNormal="100" workbookViewId="0">
      <selection activeCell="E1" sqref="E1:G1"/>
    </sheetView>
  </sheetViews>
  <sheetFormatPr defaultRowHeight="15.95" customHeight="1" x14ac:dyDescent="0.2"/>
  <cols>
    <col min="1" max="1" width="9.140625" style="52"/>
    <col min="2" max="2" width="10.7109375" style="91" customWidth="1"/>
    <col min="3" max="4" width="10.7109375" style="58" customWidth="1"/>
    <col min="5" max="7" width="6.7109375" style="58" customWidth="1"/>
    <col min="8" max="8" width="3.7109375" style="88" customWidth="1"/>
    <col min="9" max="9" width="9.140625" style="52"/>
    <col min="10" max="10" width="10.7109375" style="91" customWidth="1"/>
    <col min="11" max="12" width="10.7109375" style="58" customWidth="1"/>
    <col min="13" max="15" width="6.7109375" style="58" customWidth="1"/>
    <col min="16" max="16384" width="9.140625" style="58"/>
  </cols>
  <sheetData>
    <row r="1" spans="1:15" ht="15.95" customHeight="1" x14ac:dyDescent="0.2">
      <c r="A1" s="127" t="s">
        <v>7</v>
      </c>
      <c r="B1" s="128">
        <f>PL!$E$3</f>
        <v>1</v>
      </c>
      <c r="C1" s="129" t="s">
        <v>5</v>
      </c>
      <c r="D1" s="130">
        <f>PL!$D$7</f>
        <v>0</v>
      </c>
      <c r="E1" s="411" t="str">
        <f>PL!$C$1</f>
        <v>Pro Ladies - Progression</v>
      </c>
      <c r="F1" s="412"/>
      <c r="G1" s="365"/>
      <c r="I1" s="127" t="s">
        <v>7</v>
      </c>
      <c r="J1" s="128">
        <f>PM!$E$3</f>
        <v>1</v>
      </c>
      <c r="K1" s="129" t="s">
        <v>5</v>
      </c>
      <c r="L1" s="130">
        <f>PM!$D$7</f>
        <v>0</v>
      </c>
      <c r="M1" s="413" t="str">
        <f>PM!$C$1</f>
        <v>Pro Men - Progression</v>
      </c>
      <c r="N1" s="413"/>
      <c r="O1" s="437"/>
    </row>
    <row r="2" spans="1:15" ht="15.95" customHeight="1" x14ac:dyDescent="0.25">
      <c r="A2" s="435" t="s">
        <v>8</v>
      </c>
      <c r="B2" s="436"/>
      <c r="C2" s="436"/>
      <c r="D2" s="88"/>
      <c r="G2" s="131"/>
      <c r="I2" s="435" t="s">
        <v>8</v>
      </c>
      <c r="J2" s="436"/>
      <c r="K2" s="436"/>
      <c r="O2" s="131"/>
    </row>
    <row r="3" spans="1:15" ht="15.95" customHeight="1" x14ac:dyDescent="0.2">
      <c r="A3" s="132"/>
      <c r="B3" s="90"/>
      <c r="C3" s="88"/>
      <c r="D3" s="88"/>
      <c r="G3" s="131"/>
      <c r="I3" s="132"/>
      <c r="O3" s="131"/>
    </row>
    <row r="4" spans="1:15" ht="15.95" customHeight="1" x14ac:dyDescent="0.2">
      <c r="A4" s="94" t="s">
        <v>6</v>
      </c>
      <c r="B4" s="111"/>
      <c r="C4" s="109" t="s">
        <v>0</v>
      </c>
      <c r="D4" s="109"/>
      <c r="E4" s="109" t="s">
        <v>30</v>
      </c>
      <c r="F4" s="109" t="s">
        <v>11</v>
      </c>
      <c r="G4" s="133" t="s">
        <v>12</v>
      </c>
      <c r="I4" s="94" t="s">
        <v>6</v>
      </c>
      <c r="J4" s="111"/>
      <c r="K4" s="109" t="s">
        <v>0</v>
      </c>
      <c r="L4" s="109"/>
      <c r="M4" s="109" t="s">
        <v>30</v>
      </c>
      <c r="N4" s="109" t="s">
        <v>11</v>
      </c>
      <c r="O4" s="133" t="s">
        <v>12</v>
      </c>
    </row>
    <row r="5" spans="1:15" ht="15.95" customHeight="1" x14ac:dyDescent="0.2">
      <c r="A5" s="127">
        <f>PL!$B$6</f>
        <v>1</v>
      </c>
      <c r="B5" s="416">
        <f>PL!$C$6</f>
        <v>0</v>
      </c>
      <c r="C5" s="417"/>
      <c r="D5" s="418"/>
      <c r="E5" s="108"/>
      <c r="F5" s="136" t="s">
        <v>2</v>
      </c>
      <c r="G5" s="137"/>
      <c r="I5" s="127">
        <f>PM!$B$6</f>
        <v>1</v>
      </c>
      <c r="J5" s="416">
        <f>PM!$C$6</f>
        <v>0</v>
      </c>
      <c r="K5" s="417"/>
      <c r="L5" s="418"/>
      <c r="M5" s="108"/>
      <c r="N5" s="136" t="s">
        <v>2</v>
      </c>
      <c r="O5" s="137"/>
    </row>
    <row r="6" spans="1:15" ht="15.95" customHeight="1" x14ac:dyDescent="0.2">
      <c r="A6" s="127"/>
      <c r="B6" s="416"/>
      <c r="C6" s="417"/>
      <c r="D6" s="418"/>
      <c r="E6" s="108"/>
      <c r="F6" s="108"/>
      <c r="G6" s="137"/>
      <c r="I6" s="127"/>
      <c r="J6" s="416"/>
      <c r="K6" s="417"/>
      <c r="L6" s="418"/>
      <c r="M6" s="108"/>
      <c r="N6" s="108"/>
      <c r="O6" s="137"/>
    </row>
    <row r="7" spans="1:15" ht="15.95" customHeight="1" x14ac:dyDescent="0.2">
      <c r="A7" s="127">
        <f>PL!$B$8</f>
        <v>8</v>
      </c>
      <c r="B7" s="416">
        <f>PL!$C$8</f>
        <v>0</v>
      </c>
      <c r="C7" s="417"/>
      <c r="D7" s="418"/>
      <c r="E7" s="108"/>
      <c r="F7" s="108"/>
      <c r="G7" s="137"/>
      <c r="I7" s="127">
        <f>PM!$B$8</f>
        <v>8</v>
      </c>
      <c r="J7" s="416">
        <f>PM!$C$8</f>
        <v>0</v>
      </c>
      <c r="K7" s="417"/>
      <c r="L7" s="418"/>
      <c r="M7" s="108"/>
      <c r="N7" s="108"/>
      <c r="O7" s="137"/>
    </row>
    <row r="8" spans="1:15" ht="15.95" customHeight="1" x14ac:dyDescent="0.2">
      <c r="A8" s="127"/>
      <c r="B8" s="416"/>
      <c r="C8" s="417"/>
      <c r="D8" s="418"/>
      <c r="E8" s="108"/>
      <c r="F8" s="108"/>
      <c r="G8" s="137"/>
      <c r="I8" s="127"/>
      <c r="J8" s="416"/>
      <c r="K8" s="417"/>
      <c r="L8" s="418"/>
      <c r="M8" s="108"/>
      <c r="N8" s="108"/>
      <c r="O8" s="137"/>
    </row>
    <row r="9" spans="1:15" ht="15.95" customHeight="1" x14ac:dyDescent="0.2">
      <c r="A9" s="132"/>
      <c r="B9" s="90"/>
      <c r="C9" s="88"/>
      <c r="D9" s="88"/>
      <c r="G9" s="131"/>
      <c r="I9" s="132"/>
      <c r="O9" s="131"/>
    </row>
    <row r="10" spans="1:15" ht="15.95" customHeight="1" x14ac:dyDescent="0.2">
      <c r="A10" s="132" t="s">
        <v>9</v>
      </c>
      <c r="B10" s="111"/>
      <c r="C10" s="109"/>
      <c r="D10" s="109" t="s">
        <v>10</v>
      </c>
      <c r="E10" s="109" t="s">
        <v>2</v>
      </c>
      <c r="F10" s="109"/>
      <c r="G10" s="133"/>
      <c r="I10" s="94" t="s">
        <v>9</v>
      </c>
      <c r="J10" s="111"/>
      <c r="K10" s="109"/>
      <c r="L10" s="109" t="s">
        <v>10</v>
      </c>
      <c r="M10" s="109" t="s">
        <v>2</v>
      </c>
      <c r="N10" s="109"/>
      <c r="O10" s="133"/>
    </row>
    <row r="11" spans="1:15" s="75" customFormat="1" ht="15.95" customHeight="1" x14ac:dyDescent="0.2">
      <c r="A11" s="138"/>
      <c r="B11" s="139"/>
      <c r="C11" s="140"/>
      <c r="D11" s="140"/>
      <c r="E11" s="140"/>
      <c r="F11" s="140"/>
      <c r="G11" s="140"/>
      <c r="H11" s="141"/>
      <c r="I11" s="138"/>
      <c r="J11" s="139"/>
      <c r="K11" s="140"/>
      <c r="L11" s="140"/>
      <c r="M11" s="140"/>
      <c r="N11" s="140"/>
      <c r="O11" s="140"/>
    </row>
    <row r="12" spans="1:15" ht="15.95" customHeight="1" x14ac:dyDescent="0.2">
      <c r="A12" s="94" t="s">
        <v>7</v>
      </c>
      <c r="B12" s="142">
        <f>PL!$E$3</f>
        <v>1</v>
      </c>
      <c r="C12" s="109" t="s">
        <v>5</v>
      </c>
      <c r="D12" s="143">
        <f>PL!$D$12</f>
        <v>0</v>
      </c>
      <c r="E12" s="411" t="str">
        <f>PL!$C$1</f>
        <v>Pro Ladies - Progression</v>
      </c>
      <c r="F12" s="412"/>
      <c r="G12" s="365"/>
      <c r="I12" s="127" t="s">
        <v>7</v>
      </c>
      <c r="J12" s="128">
        <f>PM!$E$3</f>
        <v>1</v>
      </c>
      <c r="K12" s="129" t="s">
        <v>5</v>
      </c>
      <c r="L12" s="130">
        <f>PM!$D$12</f>
        <v>0</v>
      </c>
      <c r="M12" s="413" t="str">
        <f>PM!$C$1</f>
        <v>Pro Men - Progression</v>
      </c>
      <c r="N12" s="414"/>
      <c r="O12" s="415"/>
    </row>
    <row r="13" spans="1:15" ht="15.95" customHeight="1" x14ac:dyDescent="0.25">
      <c r="A13" s="435" t="s">
        <v>8</v>
      </c>
      <c r="B13" s="436"/>
      <c r="C13" s="436"/>
      <c r="G13" s="131"/>
      <c r="I13" s="435" t="s">
        <v>8</v>
      </c>
      <c r="J13" s="436"/>
      <c r="K13" s="436"/>
      <c r="O13" s="131"/>
    </row>
    <row r="14" spans="1:15" ht="15.95" customHeight="1" x14ac:dyDescent="0.2">
      <c r="A14" s="132"/>
      <c r="G14" s="131"/>
      <c r="I14" s="132"/>
      <c r="O14" s="131"/>
    </row>
    <row r="15" spans="1:15" ht="15.95" customHeight="1" x14ac:dyDescent="0.2">
      <c r="A15" s="94" t="s">
        <v>6</v>
      </c>
      <c r="B15" s="111"/>
      <c r="C15" s="109" t="s">
        <v>0</v>
      </c>
      <c r="D15" s="109"/>
      <c r="E15" s="109" t="s">
        <v>30</v>
      </c>
      <c r="F15" s="109" t="s">
        <v>11</v>
      </c>
      <c r="G15" s="133" t="s">
        <v>12</v>
      </c>
      <c r="I15" s="94" t="s">
        <v>6</v>
      </c>
      <c r="J15" s="111"/>
      <c r="K15" s="109" t="s">
        <v>0</v>
      </c>
      <c r="L15" s="109"/>
      <c r="M15" s="109" t="s">
        <v>30</v>
      </c>
      <c r="N15" s="109" t="s">
        <v>11</v>
      </c>
      <c r="O15" s="133" t="s">
        <v>12</v>
      </c>
    </row>
    <row r="16" spans="1:15" ht="15.95" customHeight="1" x14ac:dyDescent="0.2">
      <c r="A16" s="127">
        <f>PL!$B$11</f>
        <v>2</v>
      </c>
      <c r="B16" s="134">
        <f>PL!$C$11</f>
        <v>0</v>
      </c>
      <c r="C16" s="129"/>
      <c r="D16" s="144"/>
      <c r="E16" s="108"/>
      <c r="F16" s="108"/>
      <c r="G16" s="137"/>
      <c r="I16" s="127">
        <f>PM!$B$11</f>
        <v>2</v>
      </c>
      <c r="J16" s="134">
        <f>PM!$C$11</f>
        <v>0</v>
      </c>
      <c r="K16" s="129"/>
      <c r="L16" s="144"/>
      <c r="M16" s="108"/>
      <c r="N16" s="108"/>
      <c r="O16" s="137"/>
    </row>
    <row r="17" spans="1:15" ht="15.95" customHeight="1" x14ac:dyDescent="0.2">
      <c r="A17" s="127"/>
      <c r="B17" s="134"/>
      <c r="C17" s="129"/>
      <c r="D17" s="144"/>
      <c r="E17" s="108"/>
      <c r="F17" s="108"/>
      <c r="G17" s="137"/>
      <c r="I17" s="127"/>
      <c r="J17" s="134"/>
      <c r="K17" s="129"/>
      <c r="L17" s="144"/>
      <c r="M17" s="108"/>
      <c r="N17" s="108"/>
      <c r="O17" s="137"/>
    </row>
    <row r="18" spans="1:15" ht="15.95" customHeight="1" x14ac:dyDescent="0.2">
      <c r="A18" s="127">
        <f>PL!$B$13</f>
        <v>7</v>
      </c>
      <c r="B18" s="134">
        <f>PL!$C$13</f>
        <v>0</v>
      </c>
      <c r="C18" s="129"/>
      <c r="D18" s="144"/>
      <c r="E18" s="108"/>
      <c r="F18" s="108"/>
      <c r="G18" s="137"/>
      <c r="I18" s="127">
        <f>PM!$B$13</f>
        <v>7</v>
      </c>
      <c r="J18" s="134">
        <f>PM!$C$13</f>
        <v>0</v>
      </c>
      <c r="K18" s="129"/>
      <c r="L18" s="144"/>
      <c r="M18" s="108"/>
      <c r="N18" s="108"/>
      <c r="O18" s="137"/>
    </row>
    <row r="19" spans="1:15" ht="15.95" customHeight="1" x14ac:dyDescent="0.2">
      <c r="A19" s="127"/>
      <c r="B19" s="134"/>
      <c r="C19" s="129"/>
      <c r="D19" s="144"/>
      <c r="E19" s="108"/>
      <c r="F19" s="108"/>
      <c r="G19" s="137"/>
      <c r="I19" s="127"/>
      <c r="J19" s="134"/>
      <c r="K19" s="129"/>
      <c r="L19" s="144"/>
      <c r="M19" s="108"/>
      <c r="N19" s="108"/>
      <c r="O19" s="137"/>
    </row>
    <row r="20" spans="1:15" ht="15.95" customHeight="1" x14ac:dyDescent="0.2">
      <c r="A20" s="132"/>
      <c r="G20" s="131"/>
      <c r="I20" s="132"/>
      <c r="O20" s="131"/>
    </row>
    <row r="21" spans="1:15" ht="15.95" customHeight="1" x14ac:dyDescent="0.2">
      <c r="A21" s="132" t="s">
        <v>9</v>
      </c>
      <c r="B21" s="111"/>
      <c r="C21" s="109"/>
      <c r="D21" s="109" t="s">
        <v>10</v>
      </c>
      <c r="E21" s="109"/>
      <c r="F21" s="109"/>
      <c r="G21" s="133"/>
      <c r="I21" s="94" t="s">
        <v>9</v>
      </c>
      <c r="J21" s="111"/>
      <c r="K21" s="109"/>
      <c r="L21" s="109" t="s">
        <v>10</v>
      </c>
      <c r="M21" s="109"/>
      <c r="N21" s="109"/>
      <c r="O21" s="133"/>
    </row>
    <row r="22" spans="1:15" s="75" customFormat="1" ht="15.95" customHeight="1" x14ac:dyDescent="0.2">
      <c r="A22" s="138"/>
      <c r="B22" s="139"/>
      <c r="C22" s="140"/>
      <c r="D22" s="140"/>
      <c r="E22" s="140"/>
      <c r="F22" s="140"/>
      <c r="G22" s="140"/>
      <c r="H22" s="141"/>
      <c r="I22" s="138"/>
      <c r="J22" s="145"/>
      <c r="K22" s="146"/>
      <c r="L22" s="146"/>
      <c r="M22" s="146"/>
      <c r="N22" s="146"/>
      <c r="O22" s="140"/>
    </row>
    <row r="23" spans="1:15" ht="15.95" customHeight="1" x14ac:dyDescent="0.2">
      <c r="A23" s="94" t="s">
        <v>7</v>
      </c>
      <c r="B23" s="142">
        <f>PL!$E$3</f>
        <v>1</v>
      </c>
      <c r="C23" s="109" t="s">
        <v>5</v>
      </c>
      <c r="D23" s="143" t="str">
        <f>PL!$D$17</f>
        <v xml:space="preserve">  R1</v>
      </c>
      <c r="E23" s="411" t="str">
        <f>PL!$C$1</f>
        <v>Pro Ladies - Progression</v>
      </c>
      <c r="F23" s="412"/>
      <c r="G23" s="365"/>
      <c r="I23" s="127" t="s">
        <v>7</v>
      </c>
      <c r="J23" s="128">
        <f>PM!$E$3</f>
        <v>1</v>
      </c>
      <c r="K23" s="129" t="s">
        <v>5</v>
      </c>
      <c r="L23" s="130">
        <f>PM!$D$17</f>
        <v>0</v>
      </c>
      <c r="M23" s="413" t="str">
        <f>PM!$C$1</f>
        <v>Pro Men - Progression</v>
      </c>
      <c r="N23" s="414"/>
      <c r="O23" s="415"/>
    </row>
    <row r="24" spans="1:15" ht="15.95" customHeight="1" x14ac:dyDescent="0.25">
      <c r="A24" s="435" t="s">
        <v>8</v>
      </c>
      <c r="B24" s="436"/>
      <c r="C24" s="436"/>
      <c r="G24" s="131"/>
      <c r="I24" s="435" t="s">
        <v>8</v>
      </c>
      <c r="J24" s="436"/>
      <c r="K24" s="436"/>
      <c r="O24" s="131"/>
    </row>
    <row r="25" spans="1:15" ht="15.95" customHeight="1" x14ac:dyDescent="0.2">
      <c r="A25" s="132"/>
      <c r="G25" s="131"/>
      <c r="I25" s="132"/>
      <c r="O25" s="131"/>
    </row>
    <row r="26" spans="1:15" ht="15.95" customHeight="1" x14ac:dyDescent="0.2">
      <c r="A26" s="94" t="s">
        <v>6</v>
      </c>
      <c r="B26" s="111"/>
      <c r="C26" s="109" t="s">
        <v>0</v>
      </c>
      <c r="D26" s="109"/>
      <c r="E26" s="109" t="s">
        <v>30</v>
      </c>
      <c r="F26" s="109" t="s">
        <v>11</v>
      </c>
      <c r="G26" s="133" t="s">
        <v>12</v>
      </c>
      <c r="I26" s="94" t="s">
        <v>6</v>
      </c>
      <c r="J26" s="111"/>
      <c r="K26" s="109" t="s">
        <v>0</v>
      </c>
      <c r="L26" s="109"/>
      <c r="M26" s="109" t="s">
        <v>30</v>
      </c>
      <c r="N26" s="109" t="s">
        <v>11</v>
      </c>
      <c r="O26" s="133" t="s">
        <v>12</v>
      </c>
    </row>
    <row r="27" spans="1:15" ht="15.95" customHeight="1" x14ac:dyDescent="0.2">
      <c r="A27" s="127">
        <f>PL!$B$16</f>
        <v>3</v>
      </c>
      <c r="B27" s="134">
        <f>PL!$C$16</f>
        <v>0</v>
      </c>
      <c r="C27" s="129"/>
      <c r="D27" s="144"/>
      <c r="E27" s="108"/>
      <c r="F27" s="108"/>
      <c r="G27" s="137"/>
      <c r="I27" s="127">
        <f>PM!$B$16</f>
        <v>3</v>
      </c>
      <c r="J27" s="134">
        <f>PM!$C$16</f>
        <v>0</v>
      </c>
      <c r="K27" s="129"/>
      <c r="L27" s="144"/>
      <c r="M27" s="108"/>
      <c r="N27" s="108"/>
      <c r="O27" s="137"/>
    </row>
    <row r="28" spans="1:15" ht="15.95" customHeight="1" x14ac:dyDescent="0.2">
      <c r="A28" s="127"/>
      <c r="B28" s="134"/>
      <c r="C28" s="129"/>
      <c r="D28" s="144"/>
      <c r="E28" s="108"/>
      <c r="F28" s="108"/>
      <c r="G28" s="137"/>
      <c r="I28" s="127"/>
      <c r="J28" s="134"/>
      <c r="K28" s="129"/>
      <c r="L28" s="144"/>
      <c r="M28" s="108"/>
      <c r="N28" s="108"/>
      <c r="O28" s="137"/>
    </row>
    <row r="29" spans="1:15" ht="15.95" customHeight="1" x14ac:dyDescent="0.2">
      <c r="A29" s="127">
        <f>PL!$B$18</f>
        <v>6</v>
      </c>
      <c r="B29" s="134">
        <f>PL!$C$18</f>
        <v>0</v>
      </c>
      <c r="C29" s="129"/>
      <c r="D29" s="144"/>
      <c r="E29" s="108"/>
      <c r="F29" s="108"/>
      <c r="G29" s="137"/>
      <c r="I29" s="127">
        <f>PM!$B$18</f>
        <v>6</v>
      </c>
      <c r="J29" s="134">
        <f>PM!$C$18</f>
        <v>0</v>
      </c>
      <c r="K29" s="129"/>
      <c r="L29" s="144"/>
      <c r="M29" s="108"/>
      <c r="N29" s="108"/>
      <c r="O29" s="137"/>
    </row>
    <row r="30" spans="1:15" ht="15.95" customHeight="1" x14ac:dyDescent="0.2">
      <c r="A30" s="127"/>
      <c r="B30" s="134"/>
      <c r="C30" s="129"/>
      <c r="D30" s="144"/>
      <c r="E30" s="108"/>
      <c r="F30" s="108"/>
      <c r="G30" s="137"/>
      <c r="I30" s="127"/>
      <c r="J30" s="134"/>
      <c r="K30" s="129"/>
      <c r="L30" s="144"/>
      <c r="M30" s="108"/>
      <c r="N30" s="108"/>
      <c r="O30" s="137"/>
    </row>
    <row r="31" spans="1:15" ht="15.95" customHeight="1" x14ac:dyDescent="0.2">
      <c r="A31" s="132"/>
      <c r="G31" s="131"/>
      <c r="I31" s="132"/>
      <c r="O31" s="131"/>
    </row>
    <row r="32" spans="1:15" ht="15.95" customHeight="1" x14ac:dyDescent="0.2">
      <c r="A32" s="94" t="s">
        <v>9</v>
      </c>
      <c r="B32" s="111"/>
      <c r="C32" s="109"/>
      <c r="D32" s="109" t="s">
        <v>10</v>
      </c>
      <c r="E32" s="109"/>
      <c r="F32" s="109"/>
      <c r="G32" s="133"/>
      <c r="I32" s="94" t="s">
        <v>9</v>
      </c>
      <c r="J32" s="111"/>
      <c r="K32" s="109"/>
      <c r="L32" s="109" t="s">
        <v>10</v>
      </c>
      <c r="M32" s="109"/>
      <c r="N32" s="109"/>
      <c r="O32" s="133"/>
    </row>
    <row r="33" spans="1:16" s="75" customFormat="1" ht="15.95" customHeight="1" x14ac:dyDescent="0.2">
      <c r="A33" s="147"/>
      <c r="B33" s="124"/>
      <c r="C33" s="141"/>
      <c r="D33" s="141"/>
      <c r="E33" s="141"/>
      <c r="F33" s="141"/>
      <c r="G33" s="141"/>
      <c r="H33" s="141"/>
      <c r="I33" s="147"/>
      <c r="J33" s="124"/>
      <c r="K33" s="141"/>
      <c r="L33" s="141"/>
      <c r="M33" s="141"/>
      <c r="N33" s="141"/>
      <c r="O33" s="141"/>
    </row>
    <row r="34" spans="1:16" ht="15.95" customHeight="1" x14ac:dyDescent="0.2">
      <c r="A34" s="127" t="s">
        <v>7</v>
      </c>
      <c r="B34" s="128">
        <f>PL!$E$3</f>
        <v>1</v>
      </c>
      <c r="C34" s="129" t="s">
        <v>5</v>
      </c>
      <c r="D34" s="128">
        <f>PL!$D$22</f>
        <v>0</v>
      </c>
      <c r="E34" s="411" t="str">
        <f>PL!$C$1</f>
        <v>Pro Ladies - Progression</v>
      </c>
      <c r="F34" s="412"/>
      <c r="G34" s="365"/>
      <c r="I34" s="127" t="s">
        <v>7</v>
      </c>
      <c r="J34" s="128">
        <f>PM!$E$3</f>
        <v>1</v>
      </c>
      <c r="K34" s="129" t="s">
        <v>5</v>
      </c>
      <c r="L34" s="130">
        <f>PM!$D$22</f>
        <v>0</v>
      </c>
      <c r="M34" s="413" t="str">
        <f>PM!$C$1</f>
        <v>Pro Men - Progression</v>
      </c>
      <c r="N34" s="414"/>
      <c r="O34" s="415"/>
    </row>
    <row r="35" spans="1:16" ht="15.95" customHeight="1" x14ac:dyDescent="0.25">
      <c r="A35" s="435" t="s">
        <v>8</v>
      </c>
      <c r="B35" s="436"/>
      <c r="C35" s="436"/>
      <c r="G35" s="131"/>
      <c r="I35" s="435" t="s">
        <v>8</v>
      </c>
      <c r="J35" s="436"/>
      <c r="K35" s="436"/>
      <c r="O35" s="131"/>
    </row>
    <row r="36" spans="1:16" ht="15.95" customHeight="1" x14ac:dyDescent="0.2">
      <c r="A36" s="132"/>
      <c r="G36" s="131"/>
      <c r="I36" s="132"/>
      <c r="O36" s="131"/>
    </row>
    <row r="37" spans="1:16" ht="15.95" customHeight="1" x14ac:dyDescent="0.2">
      <c r="A37" s="94" t="s">
        <v>6</v>
      </c>
      <c r="B37" s="111"/>
      <c r="C37" s="109" t="s">
        <v>0</v>
      </c>
      <c r="D37" s="109"/>
      <c r="E37" s="109" t="s">
        <v>30</v>
      </c>
      <c r="F37" s="109" t="s">
        <v>11</v>
      </c>
      <c r="G37" s="133" t="s">
        <v>12</v>
      </c>
      <c r="I37" s="94" t="s">
        <v>6</v>
      </c>
      <c r="J37" s="111"/>
      <c r="K37" s="109" t="s">
        <v>0</v>
      </c>
      <c r="L37" s="109"/>
      <c r="M37" s="109" t="s">
        <v>30</v>
      </c>
      <c r="N37" s="109" t="s">
        <v>11</v>
      </c>
      <c r="O37" s="133" t="s">
        <v>12</v>
      </c>
    </row>
    <row r="38" spans="1:16" ht="15.95" customHeight="1" x14ac:dyDescent="0.2">
      <c r="A38" s="127">
        <f>PL!$B$21</f>
        <v>4</v>
      </c>
      <c r="B38" s="134">
        <f>PL!$C$21</f>
        <v>0</v>
      </c>
      <c r="C38" s="129"/>
      <c r="D38" s="144"/>
      <c r="E38" s="108"/>
      <c r="F38" s="108"/>
      <c r="G38" s="137"/>
      <c r="I38" s="127">
        <f>PM!$B$21</f>
        <v>4</v>
      </c>
      <c r="J38" s="134">
        <f>PM!$C$21</f>
        <v>0</v>
      </c>
      <c r="K38" s="129"/>
      <c r="L38" s="144"/>
      <c r="M38" s="108"/>
      <c r="N38" s="108"/>
      <c r="O38" s="137"/>
    </row>
    <row r="39" spans="1:16" ht="15.95" customHeight="1" x14ac:dyDescent="0.2">
      <c r="A39" s="127"/>
      <c r="B39" s="134"/>
      <c r="C39" s="129"/>
      <c r="D39" s="144"/>
      <c r="E39" s="108"/>
      <c r="F39" s="108"/>
      <c r="G39" s="137"/>
      <c r="I39" s="127"/>
      <c r="J39" s="134"/>
      <c r="K39" s="129"/>
      <c r="L39" s="144"/>
      <c r="M39" s="108"/>
      <c r="N39" s="108"/>
      <c r="O39" s="137"/>
    </row>
    <row r="40" spans="1:16" ht="15.95" customHeight="1" x14ac:dyDescent="0.2">
      <c r="A40" s="127">
        <f>PL!$B$23</f>
        <v>5</v>
      </c>
      <c r="B40" s="134">
        <f>PL!$C$23</f>
        <v>0</v>
      </c>
      <c r="C40" s="129"/>
      <c r="D40" s="144"/>
      <c r="E40" s="108"/>
      <c r="F40" s="108"/>
      <c r="G40" s="137"/>
      <c r="I40" s="127">
        <f>PM!$B$23</f>
        <v>5</v>
      </c>
      <c r="J40" s="134">
        <f>PM!$C$23</f>
        <v>0</v>
      </c>
      <c r="K40" s="129"/>
      <c r="L40" s="144"/>
      <c r="M40" s="108"/>
      <c r="N40" s="108"/>
      <c r="O40" s="137"/>
    </row>
    <row r="41" spans="1:16" ht="15.95" customHeight="1" x14ac:dyDescent="0.2">
      <c r="A41" s="127"/>
      <c r="B41" s="134"/>
      <c r="C41" s="129"/>
      <c r="D41" s="144"/>
      <c r="E41" s="108"/>
      <c r="F41" s="108"/>
      <c r="G41" s="137"/>
      <c r="I41" s="127"/>
      <c r="J41" s="134"/>
      <c r="K41" s="129"/>
      <c r="L41" s="144"/>
      <c r="M41" s="108"/>
      <c r="N41" s="108"/>
      <c r="O41" s="137"/>
    </row>
    <row r="42" spans="1:16" ht="15.95" customHeight="1" x14ac:dyDescent="0.2">
      <c r="A42" s="132"/>
      <c r="G42" s="131"/>
      <c r="I42" s="132"/>
      <c r="O42" s="131"/>
    </row>
    <row r="43" spans="1:16" ht="15.95" customHeight="1" x14ac:dyDescent="0.2">
      <c r="A43" s="132" t="s">
        <v>9</v>
      </c>
      <c r="B43" s="90"/>
      <c r="C43" s="88"/>
      <c r="D43" s="88" t="s">
        <v>10</v>
      </c>
      <c r="E43" s="88"/>
      <c r="F43" s="88"/>
      <c r="G43" s="131"/>
      <c r="I43" s="132" t="s">
        <v>9</v>
      </c>
      <c r="J43" s="90"/>
      <c r="K43" s="88"/>
      <c r="L43" s="88" t="s">
        <v>10</v>
      </c>
      <c r="M43" s="88"/>
      <c r="N43" s="88"/>
      <c r="O43" s="131"/>
    </row>
    <row r="44" spans="1:16" s="75" customFormat="1" ht="15.95" customHeight="1" x14ac:dyDescent="0.2">
      <c r="A44" s="138"/>
      <c r="B44" s="139"/>
      <c r="C44" s="140"/>
      <c r="D44" s="140"/>
      <c r="E44" s="140"/>
      <c r="F44" s="140"/>
      <c r="G44" s="140"/>
      <c r="H44" s="141"/>
      <c r="I44" s="138"/>
      <c r="J44" s="139"/>
      <c r="K44" s="140"/>
      <c r="L44" s="140"/>
      <c r="M44" s="140"/>
      <c r="N44" s="140"/>
      <c r="O44" s="140"/>
    </row>
    <row r="45" spans="1:16" ht="15.95" customHeight="1" x14ac:dyDescent="0.2">
      <c r="A45" s="94" t="s">
        <v>7</v>
      </c>
      <c r="B45" s="142">
        <f>DL!$E$3</f>
        <v>1</v>
      </c>
      <c r="C45" s="109" t="s">
        <v>5</v>
      </c>
      <c r="D45" s="143">
        <f>DL!$D$7</f>
        <v>0</v>
      </c>
      <c r="E45" s="431" t="str">
        <f>DL!$C$1</f>
        <v>District Am Ladies - Progression</v>
      </c>
      <c r="F45" s="432"/>
      <c r="G45" s="432"/>
      <c r="I45" s="94" t="s">
        <v>7</v>
      </c>
      <c r="J45" s="142">
        <f>DM!$E$3</f>
        <v>1</v>
      </c>
      <c r="K45" s="109" t="s">
        <v>5</v>
      </c>
      <c r="L45" s="143">
        <f>DM!$D$7</f>
        <v>0</v>
      </c>
      <c r="M45" s="424" t="str">
        <f>DM!$C$1</f>
        <v>District Am Men - Progression</v>
      </c>
      <c r="N45" s="425"/>
      <c r="O45" s="425"/>
      <c r="P45" s="148" t="s">
        <v>2</v>
      </c>
    </row>
    <row r="46" spans="1:16" ht="15.95" customHeight="1" x14ac:dyDescent="0.25">
      <c r="A46" s="435" t="s">
        <v>8</v>
      </c>
      <c r="B46" s="436"/>
      <c r="C46" s="436"/>
      <c r="I46" s="435" t="s">
        <v>8</v>
      </c>
      <c r="J46" s="436"/>
      <c r="K46" s="436"/>
      <c r="O46" s="131"/>
    </row>
    <row r="47" spans="1:16" ht="15.95" customHeight="1" x14ac:dyDescent="0.2">
      <c r="A47" s="132"/>
      <c r="G47" s="131"/>
      <c r="I47" s="132"/>
      <c r="O47" s="131"/>
    </row>
    <row r="48" spans="1:16" ht="15.95" customHeight="1" x14ac:dyDescent="0.2">
      <c r="A48" s="94" t="s">
        <v>6</v>
      </c>
      <c r="B48" s="111"/>
      <c r="C48" s="109" t="s">
        <v>0</v>
      </c>
      <c r="D48" s="109"/>
      <c r="E48" s="109" t="s">
        <v>30</v>
      </c>
      <c r="F48" s="109" t="s">
        <v>11</v>
      </c>
      <c r="G48" s="133" t="s">
        <v>12</v>
      </c>
      <c r="I48" s="94" t="s">
        <v>6</v>
      </c>
      <c r="J48" s="111"/>
      <c r="K48" s="109" t="s">
        <v>0</v>
      </c>
      <c r="L48" s="109"/>
      <c r="M48" s="109" t="s">
        <v>30</v>
      </c>
      <c r="N48" s="109" t="s">
        <v>11</v>
      </c>
      <c r="O48" s="133" t="s">
        <v>12</v>
      </c>
    </row>
    <row r="49" spans="1:15" ht="15.95" customHeight="1" x14ac:dyDescent="0.2">
      <c r="A49" s="127">
        <f>DL!$B$6</f>
        <v>1</v>
      </c>
      <c r="B49" s="416">
        <f>DL!$C$6</f>
        <v>0</v>
      </c>
      <c r="C49" s="417"/>
      <c r="D49" s="418"/>
      <c r="E49" s="108"/>
      <c r="F49" s="136" t="s">
        <v>2</v>
      </c>
      <c r="G49" s="137"/>
      <c r="I49" s="127">
        <f>DM!$B$6</f>
        <v>1</v>
      </c>
      <c r="J49" s="416">
        <f>DM!$C$6</f>
        <v>0</v>
      </c>
      <c r="K49" s="417"/>
      <c r="L49" s="418"/>
      <c r="M49" s="108"/>
      <c r="N49" s="136" t="s">
        <v>2</v>
      </c>
      <c r="O49" s="137"/>
    </row>
    <row r="50" spans="1:15" ht="15.95" customHeight="1" x14ac:dyDescent="0.2">
      <c r="A50" s="127"/>
      <c r="B50" s="416"/>
      <c r="C50" s="417"/>
      <c r="D50" s="418"/>
      <c r="E50" s="108"/>
      <c r="F50" s="108"/>
      <c r="G50" s="137"/>
      <c r="I50" s="127"/>
      <c r="J50" s="416"/>
      <c r="K50" s="417"/>
      <c r="L50" s="418"/>
      <c r="M50" s="108"/>
      <c r="N50" s="108"/>
      <c r="O50" s="137"/>
    </row>
    <row r="51" spans="1:15" ht="15.95" customHeight="1" x14ac:dyDescent="0.2">
      <c r="A51" s="127">
        <f>DL!$B$8</f>
        <v>8</v>
      </c>
      <c r="B51" s="416">
        <f>DL!$C$8</f>
        <v>0</v>
      </c>
      <c r="C51" s="417"/>
      <c r="D51" s="418"/>
      <c r="E51" s="108"/>
      <c r="F51" s="108"/>
      <c r="G51" s="137"/>
      <c r="I51" s="127">
        <f>DM!$B$8</f>
        <v>8</v>
      </c>
      <c r="J51" s="416">
        <f>DM!$C$8</f>
        <v>0</v>
      </c>
      <c r="K51" s="417"/>
      <c r="L51" s="418"/>
      <c r="M51" s="108"/>
      <c r="N51" s="108"/>
      <c r="O51" s="137"/>
    </row>
    <row r="52" spans="1:15" ht="15.95" customHeight="1" x14ac:dyDescent="0.2">
      <c r="A52" s="127"/>
      <c r="B52" s="416"/>
      <c r="C52" s="417"/>
      <c r="D52" s="418"/>
      <c r="E52" s="108"/>
      <c r="F52" s="108"/>
      <c r="G52" s="137"/>
      <c r="I52" s="127"/>
      <c r="J52" s="416"/>
      <c r="K52" s="417"/>
      <c r="L52" s="418"/>
      <c r="M52" s="108"/>
      <c r="N52" s="108"/>
      <c r="O52" s="137"/>
    </row>
    <row r="53" spans="1:15" ht="15.95" customHeight="1" x14ac:dyDescent="0.2">
      <c r="A53" s="132"/>
      <c r="G53" s="131"/>
      <c r="I53" s="132"/>
      <c r="O53" s="131"/>
    </row>
    <row r="54" spans="1:15" ht="15.95" customHeight="1" x14ac:dyDescent="0.2">
      <c r="A54" s="94" t="s">
        <v>9</v>
      </c>
      <c r="B54" s="111"/>
      <c r="C54" s="109"/>
      <c r="D54" s="109" t="s">
        <v>10</v>
      </c>
      <c r="E54" s="109" t="s">
        <v>2</v>
      </c>
      <c r="F54" s="109"/>
      <c r="G54" s="133"/>
      <c r="I54" s="94" t="s">
        <v>9</v>
      </c>
      <c r="J54" s="111"/>
      <c r="K54" s="109"/>
      <c r="L54" s="109" t="s">
        <v>10</v>
      </c>
      <c r="M54" s="109" t="s">
        <v>2</v>
      </c>
      <c r="N54" s="109"/>
      <c r="O54" s="133"/>
    </row>
    <row r="55" spans="1:15" ht="15.95" customHeight="1" x14ac:dyDescent="0.2">
      <c r="A55" s="149"/>
      <c r="B55" s="134"/>
      <c r="C55" s="129"/>
      <c r="D55" s="129"/>
      <c r="E55" s="129"/>
      <c r="F55" s="129"/>
      <c r="G55" s="129"/>
      <c r="I55" s="149"/>
      <c r="J55" s="134"/>
      <c r="K55" s="129"/>
      <c r="L55" s="129"/>
      <c r="M55" s="129"/>
      <c r="N55" s="129"/>
      <c r="O55" s="129"/>
    </row>
    <row r="56" spans="1:15" ht="15.95" customHeight="1" x14ac:dyDescent="0.2">
      <c r="A56" s="94" t="s">
        <v>7</v>
      </c>
      <c r="B56" s="142">
        <f>DL!$E$3</f>
        <v>1</v>
      </c>
      <c r="C56" s="109" t="s">
        <v>5</v>
      </c>
      <c r="D56" s="143">
        <f>DL!$D$12</f>
        <v>0</v>
      </c>
      <c r="E56" s="431" t="str">
        <f>DL!$C$1</f>
        <v>District Am Ladies - Progression</v>
      </c>
      <c r="F56" s="432"/>
      <c r="G56" s="432"/>
      <c r="I56" s="94" t="s">
        <v>7</v>
      </c>
      <c r="J56" s="142">
        <f>DM!$E$3</f>
        <v>1</v>
      </c>
      <c r="K56" s="109" t="s">
        <v>5</v>
      </c>
      <c r="L56" s="143">
        <f>DM!$D$12</f>
        <v>0</v>
      </c>
      <c r="M56" s="424" t="str">
        <f>DM!$C$1</f>
        <v>District Am Men - Progression</v>
      </c>
      <c r="N56" s="425"/>
      <c r="O56" s="426"/>
    </row>
    <row r="57" spans="1:15" ht="15.95" customHeight="1" x14ac:dyDescent="0.25">
      <c r="A57" s="435" t="s">
        <v>8</v>
      </c>
      <c r="B57" s="436"/>
      <c r="C57" s="436"/>
      <c r="G57" s="131"/>
      <c r="I57" s="435" t="s">
        <v>8</v>
      </c>
      <c r="J57" s="436"/>
      <c r="K57" s="436"/>
      <c r="O57" s="131"/>
    </row>
    <row r="58" spans="1:15" ht="15.95" customHeight="1" x14ac:dyDescent="0.2">
      <c r="A58" s="132"/>
      <c r="G58" s="131"/>
      <c r="I58" s="132"/>
      <c r="O58" s="131"/>
    </row>
    <row r="59" spans="1:15" ht="15.95" customHeight="1" x14ac:dyDescent="0.2">
      <c r="A59" s="94" t="s">
        <v>6</v>
      </c>
      <c r="B59" s="111"/>
      <c r="C59" s="109" t="s">
        <v>0</v>
      </c>
      <c r="D59" s="109"/>
      <c r="E59" s="109" t="s">
        <v>30</v>
      </c>
      <c r="F59" s="109" t="s">
        <v>11</v>
      </c>
      <c r="G59" s="133" t="s">
        <v>12</v>
      </c>
      <c r="I59" s="94" t="s">
        <v>6</v>
      </c>
      <c r="J59" s="111"/>
      <c r="K59" s="109" t="s">
        <v>0</v>
      </c>
      <c r="L59" s="109"/>
      <c r="M59" s="109" t="s">
        <v>30</v>
      </c>
      <c r="N59" s="109" t="s">
        <v>11</v>
      </c>
      <c r="O59" s="133" t="s">
        <v>12</v>
      </c>
    </row>
    <row r="60" spans="1:15" ht="15.95" customHeight="1" x14ac:dyDescent="0.2">
      <c r="A60" s="127">
        <f>DL!$B$11</f>
        <v>2</v>
      </c>
      <c r="B60" s="134">
        <f>DL!$C$11</f>
        <v>0</v>
      </c>
      <c r="C60" s="129"/>
      <c r="D60" s="144"/>
      <c r="E60" s="108"/>
      <c r="F60" s="108"/>
      <c r="G60" s="137"/>
      <c r="I60" s="127">
        <f>DM!$B$11</f>
        <v>2</v>
      </c>
      <c r="J60" s="134">
        <f>DM!$C$11</f>
        <v>0</v>
      </c>
      <c r="K60" s="129"/>
      <c r="L60" s="144"/>
      <c r="M60" s="108"/>
      <c r="N60" s="108"/>
      <c r="O60" s="137"/>
    </row>
    <row r="61" spans="1:15" ht="15.95" customHeight="1" x14ac:dyDescent="0.2">
      <c r="A61" s="127"/>
      <c r="B61" s="134"/>
      <c r="C61" s="129"/>
      <c r="D61" s="144"/>
      <c r="E61" s="108"/>
      <c r="F61" s="108"/>
      <c r="G61" s="137"/>
      <c r="I61" s="127"/>
      <c r="J61" s="134"/>
      <c r="K61" s="129"/>
      <c r="L61" s="144"/>
      <c r="M61" s="108"/>
      <c r="N61" s="108"/>
      <c r="O61" s="137"/>
    </row>
    <row r="62" spans="1:15" ht="15.95" customHeight="1" x14ac:dyDescent="0.2">
      <c r="A62" s="127">
        <f>DL!$B$13</f>
        <v>7</v>
      </c>
      <c r="B62" s="134">
        <f>DL!$C$13</f>
        <v>0</v>
      </c>
      <c r="C62" s="129"/>
      <c r="D62" s="144"/>
      <c r="E62" s="108"/>
      <c r="F62" s="108"/>
      <c r="G62" s="137"/>
      <c r="I62" s="127">
        <f>DM!$B$13</f>
        <v>7</v>
      </c>
      <c r="J62" s="134">
        <f>DM!$C$13</f>
        <v>0</v>
      </c>
      <c r="K62" s="129"/>
      <c r="L62" s="144"/>
      <c r="M62" s="108"/>
      <c r="N62" s="108"/>
      <c r="O62" s="137"/>
    </row>
    <row r="63" spans="1:15" ht="15.95" customHeight="1" x14ac:dyDescent="0.2">
      <c r="A63" s="127"/>
      <c r="B63" s="134"/>
      <c r="C63" s="129"/>
      <c r="D63" s="144"/>
      <c r="E63" s="108"/>
      <c r="F63" s="108"/>
      <c r="G63" s="137"/>
      <c r="I63" s="127"/>
      <c r="J63" s="134"/>
      <c r="K63" s="129"/>
      <c r="L63" s="144"/>
      <c r="M63" s="108"/>
      <c r="N63" s="108"/>
      <c r="O63" s="137"/>
    </row>
    <row r="64" spans="1:15" ht="15.95" customHeight="1" x14ac:dyDescent="0.2">
      <c r="A64" s="132"/>
      <c r="G64" s="131"/>
      <c r="I64" s="132"/>
      <c r="O64" s="131"/>
    </row>
    <row r="65" spans="1:15" ht="15.95" customHeight="1" x14ac:dyDescent="0.2">
      <c r="A65" s="94" t="s">
        <v>9</v>
      </c>
      <c r="B65" s="111"/>
      <c r="C65" s="109"/>
      <c r="D65" s="109" t="s">
        <v>10</v>
      </c>
      <c r="E65" s="109"/>
      <c r="F65" s="109"/>
      <c r="G65" s="133"/>
      <c r="I65" s="94" t="s">
        <v>9</v>
      </c>
      <c r="J65" s="111"/>
      <c r="K65" s="109"/>
      <c r="L65" s="109" t="s">
        <v>10</v>
      </c>
      <c r="M65" s="109"/>
      <c r="N65" s="109"/>
      <c r="O65" s="133"/>
    </row>
    <row r="66" spans="1:15" s="88" customFormat="1" ht="15.95" customHeight="1" x14ac:dyDescent="0.2">
      <c r="A66" s="92"/>
      <c r="B66" s="90"/>
      <c r="I66" s="92"/>
      <c r="J66" s="90"/>
    </row>
    <row r="67" spans="1:15" s="88" customFormat="1" ht="15.95" customHeight="1" x14ac:dyDescent="0.2">
      <c r="A67" s="127" t="s">
        <v>7</v>
      </c>
      <c r="B67" s="128">
        <f>DL!$E$3</f>
        <v>1</v>
      </c>
      <c r="C67" s="129" t="s">
        <v>5</v>
      </c>
      <c r="D67" s="130">
        <f>DL!$D$17</f>
        <v>0</v>
      </c>
      <c r="E67" s="431" t="str">
        <f>DL!$C$1</f>
        <v>District Am Ladies - Progression</v>
      </c>
      <c r="F67" s="432"/>
      <c r="G67" s="432"/>
      <c r="I67" s="127" t="s">
        <v>7</v>
      </c>
      <c r="J67" s="128">
        <f>DM!$E$3</f>
        <v>1</v>
      </c>
      <c r="K67" s="129" t="s">
        <v>5</v>
      </c>
      <c r="L67" s="130">
        <f>DM!$D$17</f>
        <v>0</v>
      </c>
      <c r="M67" s="428" t="str">
        <f>DM!$C$1</f>
        <v>District Am Men - Progression</v>
      </c>
      <c r="N67" s="429"/>
      <c r="O67" s="430"/>
    </row>
    <row r="68" spans="1:15" ht="15.95" customHeight="1" x14ac:dyDescent="0.25">
      <c r="A68" s="422" t="s">
        <v>8</v>
      </c>
      <c r="B68" s="423"/>
      <c r="C68" s="423"/>
      <c r="G68" s="131"/>
      <c r="I68" s="422" t="s">
        <v>8</v>
      </c>
      <c r="J68" s="423"/>
      <c r="K68" s="423"/>
      <c r="O68" s="131"/>
    </row>
    <row r="69" spans="1:15" ht="15.95" customHeight="1" x14ac:dyDescent="0.2">
      <c r="A69" s="132"/>
      <c r="G69" s="131"/>
      <c r="I69" s="132"/>
      <c r="O69" s="131"/>
    </row>
    <row r="70" spans="1:15" ht="15.95" customHeight="1" x14ac:dyDescent="0.2">
      <c r="A70" s="94" t="s">
        <v>6</v>
      </c>
      <c r="B70" s="111"/>
      <c r="C70" s="109" t="s">
        <v>0</v>
      </c>
      <c r="D70" s="109"/>
      <c r="E70" s="109" t="s">
        <v>30</v>
      </c>
      <c r="F70" s="109" t="s">
        <v>11</v>
      </c>
      <c r="G70" s="133" t="s">
        <v>12</v>
      </c>
      <c r="I70" s="94" t="s">
        <v>6</v>
      </c>
      <c r="J70" s="111"/>
      <c r="K70" s="109" t="s">
        <v>0</v>
      </c>
      <c r="L70" s="109"/>
      <c r="M70" s="109" t="s">
        <v>30</v>
      </c>
      <c r="N70" s="109" t="s">
        <v>11</v>
      </c>
      <c r="O70" s="133" t="s">
        <v>12</v>
      </c>
    </row>
    <row r="71" spans="1:15" ht="15.95" customHeight="1" x14ac:dyDescent="0.2">
      <c r="A71" s="127">
        <f>DL!$B$16</f>
        <v>3</v>
      </c>
      <c r="B71" s="134">
        <f>DL!$C$16</f>
        <v>0</v>
      </c>
      <c r="C71" s="129"/>
      <c r="D71" s="144"/>
      <c r="E71" s="108"/>
      <c r="F71" s="108"/>
      <c r="G71" s="137"/>
      <c r="I71" s="127">
        <f>DM!$B$16</f>
        <v>3</v>
      </c>
      <c r="J71" s="134">
        <f>DM!$C$16</f>
        <v>0</v>
      </c>
      <c r="K71" s="129"/>
      <c r="L71" s="144"/>
      <c r="M71" s="108"/>
      <c r="N71" s="108"/>
      <c r="O71" s="137"/>
    </row>
    <row r="72" spans="1:15" ht="15.95" customHeight="1" x14ac:dyDescent="0.2">
      <c r="A72" s="127"/>
      <c r="B72" s="134"/>
      <c r="C72" s="129"/>
      <c r="D72" s="144"/>
      <c r="E72" s="108"/>
      <c r="F72" s="108"/>
      <c r="G72" s="137"/>
      <c r="I72" s="127"/>
      <c r="J72" s="134"/>
      <c r="K72" s="129"/>
      <c r="L72" s="144"/>
      <c r="M72" s="108"/>
      <c r="N72" s="108"/>
      <c r="O72" s="137"/>
    </row>
    <row r="73" spans="1:15" ht="15.95" customHeight="1" x14ac:dyDescent="0.2">
      <c r="A73" s="127">
        <f>DL!$B$18</f>
        <v>6</v>
      </c>
      <c r="B73" s="134">
        <f>DL!$C$18</f>
        <v>0</v>
      </c>
      <c r="C73" s="129"/>
      <c r="D73" s="144"/>
      <c r="E73" s="108"/>
      <c r="F73" s="108"/>
      <c r="G73" s="137"/>
      <c r="I73" s="127">
        <f>DM!$B$18</f>
        <v>6</v>
      </c>
      <c r="J73" s="134">
        <f>DM!$C$18</f>
        <v>0</v>
      </c>
      <c r="K73" s="129"/>
      <c r="L73" s="144"/>
      <c r="M73" s="108"/>
      <c r="N73" s="108"/>
      <c r="O73" s="137"/>
    </row>
    <row r="74" spans="1:15" ht="15.95" customHeight="1" x14ac:dyDescent="0.2">
      <c r="A74" s="127"/>
      <c r="B74" s="134"/>
      <c r="C74" s="129"/>
      <c r="D74" s="144"/>
      <c r="E74" s="108"/>
      <c r="F74" s="108"/>
      <c r="G74" s="137"/>
      <c r="I74" s="127"/>
      <c r="J74" s="134"/>
      <c r="K74" s="129"/>
      <c r="L74" s="144"/>
      <c r="M74" s="108"/>
      <c r="N74" s="108"/>
      <c r="O74" s="137"/>
    </row>
    <row r="75" spans="1:15" ht="15.95" customHeight="1" x14ac:dyDescent="0.2">
      <c r="A75" s="132"/>
      <c r="G75" s="131"/>
      <c r="I75" s="132"/>
      <c r="O75" s="131"/>
    </row>
    <row r="76" spans="1:15" ht="15.95" customHeight="1" x14ac:dyDescent="0.2">
      <c r="A76" s="94" t="s">
        <v>9</v>
      </c>
      <c r="B76" s="111"/>
      <c r="C76" s="109"/>
      <c r="D76" s="109" t="s">
        <v>10</v>
      </c>
      <c r="E76" s="109"/>
      <c r="F76" s="109"/>
      <c r="G76" s="133"/>
      <c r="I76" s="94" t="s">
        <v>9</v>
      </c>
      <c r="J76" s="111"/>
      <c r="K76" s="109"/>
      <c r="L76" s="109" t="s">
        <v>10</v>
      </c>
      <c r="M76" s="109"/>
      <c r="N76" s="109"/>
      <c r="O76" s="133"/>
    </row>
    <row r="77" spans="1:15" ht="15.95" customHeight="1" x14ac:dyDescent="0.2">
      <c r="A77" s="149"/>
      <c r="B77" s="134"/>
      <c r="C77" s="129"/>
      <c r="D77" s="129"/>
      <c r="E77" s="129"/>
      <c r="F77" s="129"/>
      <c r="G77" s="129"/>
      <c r="I77" s="149"/>
      <c r="J77" s="134"/>
      <c r="K77" s="129"/>
      <c r="L77" s="129"/>
      <c r="M77" s="129"/>
      <c r="N77" s="129"/>
      <c r="O77" s="129"/>
    </row>
    <row r="78" spans="1:15" ht="15.95" customHeight="1" x14ac:dyDescent="0.2">
      <c r="A78" s="94" t="s">
        <v>7</v>
      </c>
      <c r="B78" s="142">
        <f>DL!$E$3</f>
        <v>1</v>
      </c>
      <c r="C78" s="109" t="s">
        <v>5</v>
      </c>
      <c r="D78" s="143">
        <f>DL!$D$22</f>
        <v>0</v>
      </c>
      <c r="E78" s="431" t="str">
        <f>DL!$C$1</f>
        <v>District Am Ladies - Progression</v>
      </c>
      <c r="F78" s="432"/>
      <c r="G78" s="432"/>
      <c r="I78" s="94" t="s">
        <v>7</v>
      </c>
      <c r="J78" s="142">
        <f>DM!$E$3</f>
        <v>1</v>
      </c>
      <c r="K78" s="109" t="s">
        <v>5</v>
      </c>
      <c r="L78" s="143">
        <f>DM!$D$22</f>
        <v>0</v>
      </c>
      <c r="M78" s="424" t="str">
        <f>DM!$C$1</f>
        <v>District Am Men - Progression</v>
      </c>
      <c r="N78" s="425"/>
      <c r="O78" s="426"/>
    </row>
    <row r="79" spans="1:15" ht="15.95" customHeight="1" x14ac:dyDescent="0.25">
      <c r="A79" s="435" t="s">
        <v>8</v>
      </c>
      <c r="B79" s="436"/>
      <c r="C79" s="436"/>
      <c r="G79" s="131"/>
      <c r="I79" s="435" t="s">
        <v>8</v>
      </c>
      <c r="J79" s="436"/>
      <c r="K79" s="436"/>
      <c r="O79" s="131"/>
    </row>
    <row r="80" spans="1:15" ht="15.95" customHeight="1" x14ac:dyDescent="0.2">
      <c r="A80" s="132"/>
      <c r="G80" s="131"/>
      <c r="I80" s="132"/>
      <c r="O80" s="131"/>
    </row>
    <row r="81" spans="1:15" ht="15.95" customHeight="1" x14ac:dyDescent="0.2">
      <c r="A81" s="94" t="s">
        <v>6</v>
      </c>
      <c r="B81" s="111"/>
      <c r="C81" s="109" t="s">
        <v>0</v>
      </c>
      <c r="D81" s="109"/>
      <c r="E81" s="109" t="s">
        <v>30</v>
      </c>
      <c r="F81" s="109" t="s">
        <v>11</v>
      </c>
      <c r="G81" s="133" t="s">
        <v>12</v>
      </c>
      <c r="I81" s="94" t="s">
        <v>6</v>
      </c>
      <c r="J81" s="111"/>
      <c r="K81" s="109" t="s">
        <v>0</v>
      </c>
      <c r="L81" s="109"/>
      <c r="M81" s="109" t="s">
        <v>30</v>
      </c>
      <c r="N81" s="109" t="s">
        <v>11</v>
      </c>
      <c r="O81" s="133" t="s">
        <v>12</v>
      </c>
    </row>
    <row r="82" spans="1:15" ht="15.95" customHeight="1" x14ac:dyDescent="0.2">
      <c r="A82" s="127">
        <f>DL!$B$21</f>
        <v>4</v>
      </c>
      <c r="B82" s="134">
        <f>DL!$C$21</f>
        <v>0</v>
      </c>
      <c r="C82" s="129"/>
      <c r="D82" s="144"/>
      <c r="E82" s="108"/>
      <c r="F82" s="108"/>
      <c r="G82" s="137"/>
      <c r="I82" s="127">
        <f>DM!$B$21</f>
        <v>4</v>
      </c>
      <c r="J82" s="134">
        <f>DM!$C$21</f>
        <v>0</v>
      </c>
      <c r="K82" s="129"/>
      <c r="L82" s="144"/>
      <c r="M82" s="108"/>
      <c r="N82" s="108"/>
      <c r="O82" s="137"/>
    </row>
    <row r="83" spans="1:15" ht="15.95" customHeight="1" x14ac:dyDescent="0.2">
      <c r="A83" s="127"/>
      <c r="B83" s="134"/>
      <c r="C83" s="129"/>
      <c r="D83" s="144"/>
      <c r="E83" s="108"/>
      <c r="F83" s="108"/>
      <c r="G83" s="137"/>
      <c r="I83" s="127"/>
      <c r="J83" s="134"/>
      <c r="K83" s="129"/>
      <c r="L83" s="144"/>
      <c r="M83" s="108"/>
      <c r="N83" s="108"/>
      <c r="O83" s="137"/>
    </row>
    <row r="84" spans="1:15" ht="15.95" customHeight="1" x14ac:dyDescent="0.2">
      <c r="A84" s="127">
        <f>DL!$B$23</f>
        <v>5</v>
      </c>
      <c r="B84" s="134">
        <f>DL!$C$23</f>
        <v>0</v>
      </c>
      <c r="C84" s="129"/>
      <c r="D84" s="144"/>
      <c r="E84" s="108"/>
      <c r="F84" s="108"/>
      <c r="G84" s="137"/>
      <c r="I84" s="127">
        <f>DM!$B$23</f>
        <v>5</v>
      </c>
      <c r="J84" s="134">
        <f>DM!$C$23</f>
        <v>0</v>
      </c>
      <c r="K84" s="129"/>
      <c r="L84" s="144"/>
      <c r="M84" s="108"/>
      <c r="N84" s="108"/>
      <c r="O84" s="137"/>
    </row>
    <row r="85" spans="1:15" ht="15.95" customHeight="1" x14ac:dyDescent="0.2">
      <c r="A85" s="127"/>
      <c r="B85" s="134"/>
      <c r="C85" s="129"/>
      <c r="D85" s="144"/>
      <c r="E85" s="108"/>
      <c r="F85" s="108"/>
      <c r="G85" s="137"/>
      <c r="I85" s="127"/>
      <c r="J85" s="134"/>
      <c r="K85" s="129"/>
      <c r="L85" s="144"/>
      <c r="M85" s="108"/>
      <c r="N85" s="108"/>
      <c r="O85" s="137"/>
    </row>
    <row r="86" spans="1:15" ht="15.95" customHeight="1" x14ac:dyDescent="0.2">
      <c r="A86" s="132"/>
      <c r="G86" s="131"/>
      <c r="I86" s="132"/>
      <c r="O86" s="131"/>
    </row>
    <row r="87" spans="1:15" ht="15.95" customHeight="1" x14ac:dyDescent="0.2">
      <c r="A87" s="132" t="s">
        <v>9</v>
      </c>
      <c r="B87" s="90"/>
      <c r="C87" s="88"/>
      <c r="D87" s="88" t="s">
        <v>10</v>
      </c>
      <c r="E87" s="88"/>
      <c r="F87" s="88"/>
      <c r="G87" s="131"/>
      <c r="I87" s="132" t="s">
        <v>9</v>
      </c>
      <c r="J87" s="90"/>
      <c r="K87" s="88"/>
      <c r="L87" s="88" t="s">
        <v>10</v>
      </c>
      <c r="M87" s="88"/>
      <c r="N87" s="88"/>
      <c r="O87" s="131"/>
    </row>
    <row r="88" spans="1:15" ht="15.95" customHeight="1" x14ac:dyDescent="0.2">
      <c r="A88" s="150"/>
      <c r="B88" s="151"/>
      <c r="C88" s="152"/>
      <c r="D88" s="152"/>
      <c r="E88" s="152"/>
      <c r="F88" s="152"/>
      <c r="G88" s="152"/>
      <c r="I88" s="149"/>
      <c r="J88" s="134"/>
      <c r="K88" s="129"/>
      <c r="L88" s="129"/>
      <c r="M88" s="129"/>
      <c r="N88" s="129"/>
      <c r="O88" s="129"/>
    </row>
    <row r="89" spans="1:15" ht="15.95" customHeight="1" x14ac:dyDescent="0.2">
      <c r="A89" s="127" t="s">
        <v>7</v>
      </c>
      <c r="B89" s="128">
        <f>SL!$E$3</f>
        <v>1</v>
      </c>
      <c r="C89" s="129" t="s">
        <v>5</v>
      </c>
      <c r="D89" s="130">
        <f>SL!$D$7</f>
        <v>0</v>
      </c>
      <c r="E89" s="419" t="str">
        <f>SL!$C$1</f>
        <v>State Am Ladies - Progression</v>
      </c>
      <c r="F89" s="420"/>
      <c r="G89" s="421"/>
      <c r="I89" s="127" t="s">
        <v>7</v>
      </c>
      <c r="J89" s="128">
        <f>SM!$E$3</f>
        <v>1</v>
      </c>
      <c r="K89" s="129" t="s">
        <v>5</v>
      </c>
      <c r="L89" s="130">
        <f>SM!$D$7</f>
        <v>0</v>
      </c>
      <c r="M89" s="408" t="str">
        <f>SM!$C$1</f>
        <v>State Am Men - Progression</v>
      </c>
      <c r="N89" s="409"/>
      <c r="O89" s="144"/>
    </row>
    <row r="90" spans="1:15" ht="15.95" customHeight="1" x14ac:dyDescent="0.25">
      <c r="A90" s="422" t="s">
        <v>8</v>
      </c>
      <c r="B90" s="423"/>
      <c r="C90" s="423"/>
      <c r="E90" s="148" t="s">
        <v>2</v>
      </c>
      <c r="F90" s="118"/>
      <c r="G90" s="153"/>
      <c r="I90" s="435" t="s">
        <v>8</v>
      </c>
      <c r="J90" s="436"/>
      <c r="K90" s="436"/>
      <c r="O90" s="131"/>
    </row>
    <row r="91" spans="1:15" ht="15.95" customHeight="1" x14ac:dyDescent="0.2">
      <c r="A91" s="132"/>
      <c r="E91" s="88"/>
      <c r="F91" s="88"/>
      <c r="G91" s="131"/>
      <c r="I91" s="132"/>
      <c r="O91" s="131"/>
    </row>
    <row r="92" spans="1:15" ht="15.95" customHeight="1" x14ac:dyDescent="0.2">
      <c r="A92" s="94" t="s">
        <v>6</v>
      </c>
      <c r="B92" s="111"/>
      <c r="C92" s="109" t="s">
        <v>0</v>
      </c>
      <c r="D92" s="109"/>
      <c r="E92" s="109" t="s">
        <v>30</v>
      </c>
      <c r="F92" s="109" t="s">
        <v>11</v>
      </c>
      <c r="G92" s="133" t="s">
        <v>12</v>
      </c>
      <c r="I92" s="94" t="s">
        <v>6</v>
      </c>
      <c r="J92" s="111"/>
      <c r="K92" s="109" t="s">
        <v>0</v>
      </c>
      <c r="L92" s="109"/>
      <c r="M92" s="109" t="s">
        <v>30</v>
      </c>
      <c r="N92" s="109" t="s">
        <v>11</v>
      </c>
      <c r="O92" s="133" t="s">
        <v>12</v>
      </c>
    </row>
    <row r="93" spans="1:15" ht="15.95" customHeight="1" x14ac:dyDescent="0.2">
      <c r="A93" s="127">
        <f>SL!$B$6</f>
        <v>1</v>
      </c>
      <c r="B93" s="416">
        <f>SL!$C$6</f>
        <v>0</v>
      </c>
      <c r="C93" s="417"/>
      <c r="D93" s="418"/>
      <c r="E93" s="108"/>
      <c r="F93" s="136" t="s">
        <v>2</v>
      </c>
      <c r="G93" s="137"/>
      <c r="I93" s="127">
        <f>SM!$B$6</f>
        <v>1</v>
      </c>
      <c r="J93" s="416">
        <f>SM!$C$6</f>
        <v>0</v>
      </c>
      <c r="K93" s="417"/>
      <c r="L93" s="418"/>
      <c r="M93" s="108"/>
      <c r="N93" s="136" t="s">
        <v>2</v>
      </c>
      <c r="O93" s="137"/>
    </row>
    <row r="94" spans="1:15" ht="15.95" customHeight="1" x14ac:dyDescent="0.2">
      <c r="A94" s="127"/>
      <c r="B94" s="416"/>
      <c r="C94" s="417"/>
      <c r="D94" s="418"/>
      <c r="E94" s="108"/>
      <c r="F94" s="108"/>
      <c r="G94" s="137"/>
      <c r="I94" s="127"/>
      <c r="J94" s="416"/>
      <c r="K94" s="417"/>
      <c r="L94" s="418"/>
      <c r="M94" s="108"/>
      <c r="N94" s="108"/>
      <c r="O94" s="137"/>
    </row>
    <row r="95" spans="1:15" ht="15.95" customHeight="1" x14ac:dyDescent="0.2">
      <c r="A95" s="127">
        <f>SL!$B$8</f>
        <v>8</v>
      </c>
      <c r="B95" s="416">
        <f>SL!$C$8</f>
        <v>0</v>
      </c>
      <c r="C95" s="417"/>
      <c r="D95" s="418"/>
      <c r="E95" s="108"/>
      <c r="F95" s="108"/>
      <c r="G95" s="137"/>
      <c r="I95" s="127">
        <f>SM!$B$8</f>
        <v>8</v>
      </c>
      <c r="J95" s="416">
        <f>SM!$C$8</f>
        <v>0</v>
      </c>
      <c r="K95" s="417"/>
      <c r="L95" s="418"/>
      <c r="M95" s="108"/>
      <c r="N95" s="108"/>
      <c r="O95" s="137"/>
    </row>
    <row r="96" spans="1:15" ht="15.95" customHeight="1" x14ac:dyDescent="0.2">
      <c r="A96" s="127"/>
      <c r="B96" s="416"/>
      <c r="C96" s="417"/>
      <c r="D96" s="418"/>
      <c r="E96" s="108"/>
      <c r="F96" s="108"/>
      <c r="G96" s="137"/>
      <c r="I96" s="127"/>
      <c r="J96" s="416"/>
      <c r="K96" s="417"/>
      <c r="L96" s="418"/>
      <c r="M96" s="108"/>
      <c r="N96" s="108"/>
      <c r="O96" s="137"/>
    </row>
    <row r="97" spans="1:15" ht="15.95" customHeight="1" x14ac:dyDescent="0.2">
      <c r="A97" s="132"/>
      <c r="G97" s="131"/>
      <c r="I97" s="132"/>
      <c r="O97" s="131"/>
    </row>
    <row r="98" spans="1:15" ht="15.95" customHeight="1" x14ac:dyDescent="0.2">
      <c r="A98" s="132" t="s">
        <v>9</v>
      </c>
      <c r="B98" s="90"/>
      <c r="C98" s="88"/>
      <c r="D98" s="88" t="s">
        <v>10</v>
      </c>
      <c r="E98" s="88" t="s">
        <v>2</v>
      </c>
      <c r="F98" s="88"/>
      <c r="G98" s="131"/>
      <c r="I98" s="132" t="s">
        <v>9</v>
      </c>
      <c r="J98" s="90"/>
      <c r="K98" s="88"/>
      <c r="L98" s="88" t="s">
        <v>10</v>
      </c>
      <c r="M98" s="88" t="s">
        <v>2</v>
      </c>
      <c r="N98" s="88"/>
      <c r="O98" s="131"/>
    </row>
    <row r="99" spans="1:15" ht="15.95" customHeight="1" x14ac:dyDescent="0.2">
      <c r="A99" s="150"/>
      <c r="B99" s="151"/>
      <c r="C99" s="152"/>
      <c r="D99" s="152"/>
      <c r="E99" s="152"/>
      <c r="F99" s="152"/>
      <c r="G99" s="152"/>
      <c r="I99" s="150"/>
      <c r="J99" s="151"/>
      <c r="K99" s="152"/>
      <c r="L99" s="152"/>
      <c r="M99" s="152"/>
      <c r="N99" s="152"/>
      <c r="O99" s="152"/>
    </row>
    <row r="100" spans="1:15" s="88" customFormat="1" ht="15.95" customHeight="1" x14ac:dyDescent="0.2">
      <c r="A100" s="127" t="s">
        <v>7</v>
      </c>
      <c r="B100" s="128">
        <f>SL!$E$3</f>
        <v>1</v>
      </c>
      <c r="C100" s="129" t="s">
        <v>5</v>
      </c>
      <c r="D100" s="130">
        <f>SL!$D$12</f>
        <v>0</v>
      </c>
      <c r="E100" s="419" t="str">
        <f>SL!$C$1</f>
        <v>State Am Ladies - Progression</v>
      </c>
      <c r="F100" s="420"/>
      <c r="G100" s="421"/>
      <c r="I100" s="127" t="s">
        <v>7</v>
      </c>
      <c r="J100" s="128">
        <f>SM!$E$3</f>
        <v>1</v>
      </c>
      <c r="K100" s="129" t="s">
        <v>5</v>
      </c>
      <c r="L100" s="130">
        <f>SM!$D$12</f>
        <v>0</v>
      </c>
      <c r="M100" s="408" t="str">
        <f>SM!$C$1</f>
        <v>State Am Men - Progression</v>
      </c>
      <c r="N100" s="409"/>
      <c r="O100" s="154"/>
    </row>
    <row r="101" spans="1:15" ht="15.95" customHeight="1" x14ac:dyDescent="0.25">
      <c r="A101" s="422" t="s">
        <v>8</v>
      </c>
      <c r="B101" s="423"/>
      <c r="C101" s="423"/>
      <c r="G101" s="131"/>
      <c r="I101" s="422" t="s">
        <v>8</v>
      </c>
      <c r="J101" s="423"/>
      <c r="K101" s="423"/>
      <c r="O101" s="131"/>
    </row>
    <row r="102" spans="1:15" ht="15.95" customHeight="1" x14ac:dyDescent="0.2">
      <c r="A102" s="132"/>
      <c r="G102" s="131"/>
      <c r="I102" s="132"/>
      <c r="O102" s="131"/>
    </row>
    <row r="103" spans="1:15" ht="15.95" customHeight="1" x14ac:dyDescent="0.2">
      <c r="A103" s="94" t="s">
        <v>6</v>
      </c>
      <c r="B103" s="111"/>
      <c r="C103" s="109" t="s">
        <v>0</v>
      </c>
      <c r="D103" s="109"/>
      <c r="E103" s="109" t="s">
        <v>30</v>
      </c>
      <c r="F103" s="109" t="s">
        <v>11</v>
      </c>
      <c r="G103" s="133" t="s">
        <v>12</v>
      </c>
      <c r="I103" s="94" t="s">
        <v>6</v>
      </c>
      <c r="J103" s="111"/>
      <c r="K103" s="109" t="s">
        <v>0</v>
      </c>
      <c r="L103" s="109"/>
      <c r="M103" s="109" t="s">
        <v>30</v>
      </c>
      <c r="N103" s="109" t="s">
        <v>11</v>
      </c>
      <c r="O103" s="133" t="s">
        <v>12</v>
      </c>
    </row>
    <row r="104" spans="1:15" ht="15.95" customHeight="1" x14ac:dyDescent="0.2">
      <c r="A104" s="127">
        <f>SL!$B$11</f>
        <v>2</v>
      </c>
      <c r="B104" s="134">
        <f>SL!$C$11</f>
        <v>0</v>
      </c>
      <c r="C104" s="129"/>
      <c r="D104" s="144"/>
      <c r="E104" s="108"/>
      <c r="F104" s="108"/>
      <c r="G104" s="137"/>
      <c r="I104" s="127">
        <f>SM!$B$11</f>
        <v>2</v>
      </c>
      <c r="J104" s="134">
        <f>SM!$C$11</f>
        <v>0</v>
      </c>
      <c r="K104" s="129"/>
      <c r="L104" s="144"/>
      <c r="M104" s="108"/>
      <c r="N104" s="108"/>
      <c r="O104" s="137"/>
    </row>
    <row r="105" spans="1:15" ht="15.95" customHeight="1" x14ac:dyDescent="0.2">
      <c r="A105" s="127"/>
      <c r="B105" s="134"/>
      <c r="C105" s="129"/>
      <c r="D105" s="144"/>
      <c r="E105" s="108"/>
      <c r="F105" s="108"/>
      <c r="G105" s="137"/>
      <c r="I105" s="127"/>
      <c r="J105" s="134"/>
      <c r="K105" s="129"/>
      <c r="L105" s="144"/>
      <c r="M105" s="108"/>
      <c r="N105" s="108"/>
      <c r="O105" s="137"/>
    </row>
    <row r="106" spans="1:15" ht="15.95" customHeight="1" x14ac:dyDescent="0.2">
      <c r="A106" s="127">
        <f>SL!$B$13</f>
        <v>7</v>
      </c>
      <c r="B106" s="134">
        <f>SL!$C$13</f>
        <v>0</v>
      </c>
      <c r="C106" s="129"/>
      <c r="D106" s="144"/>
      <c r="E106" s="108"/>
      <c r="F106" s="108"/>
      <c r="G106" s="137"/>
      <c r="I106" s="127">
        <f>SM!$B$13</f>
        <v>7</v>
      </c>
      <c r="J106" s="134">
        <f>SM!$C$13</f>
        <v>0</v>
      </c>
      <c r="K106" s="129"/>
      <c r="L106" s="144"/>
      <c r="M106" s="108"/>
      <c r="N106" s="108"/>
      <c r="O106" s="137"/>
    </row>
    <row r="107" spans="1:15" ht="15.95" customHeight="1" x14ac:dyDescent="0.2">
      <c r="A107" s="127"/>
      <c r="B107" s="134"/>
      <c r="C107" s="129"/>
      <c r="D107" s="144"/>
      <c r="E107" s="108"/>
      <c r="F107" s="108"/>
      <c r="G107" s="137"/>
      <c r="I107" s="127"/>
      <c r="J107" s="134"/>
      <c r="K107" s="129"/>
      <c r="L107" s="144"/>
      <c r="M107" s="108"/>
      <c r="N107" s="108"/>
      <c r="O107" s="137"/>
    </row>
    <row r="108" spans="1:15" ht="15.95" customHeight="1" x14ac:dyDescent="0.2">
      <c r="A108" s="132"/>
      <c r="G108" s="131"/>
      <c r="I108" s="132"/>
      <c r="O108" s="131"/>
    </row>
    <row r="109" spans="1:15" ht="15.95" customHeight="1" x14ac:dyDescent="0.2">
      <c r="A109" s="94" t="s">
        <v>9</v>
      </c>
      <c r="B109" s="111"/>
      <c r="C109" s="109"/>
      <c r="D109" s="109" t="s">
        <v>10</v>
      </c>
      <c r="E109" s="109"/>
      <c r="F109" s="109"/>
      <c r="G109" s="133"/>
      <c r="I109" s="94" t="s">
        <v>9</v>
      </c>
      <c r="J109" s="111"/>
      <c r="K109" s="109"/>
      <c r="L109" s="109" t="s">
        <v>10</v>
      </c>
      <c r="M109" s="109"/>
      <c r="N109" s="109"/>
      <c r="O109" s="133"/>
    </row>
    <row r="110" spans="1:15" ht="15.95" customHeight="1" x14ac:dyDescent="0.2">
      <c r="A110" s="92"/>
      <c r="B110" s="90"/>
      <c r="C110" s="88"/>
      <c r="D110" s="88"/>
      <c r="E110" s="88"/>
      <c r="F110" s="88"/>
      <c r="G110" s="88"/>
      <c r="I110" s="92"/>
      <c r="J110" s="90"/>
      <c r="K110" s="88"/>
      <c r="L110" s="88"/>
      <c r="M110" s="88"/>
      <c r="N110" s="88"/>
      <c r="O110" s="88"/>
    </row>
    <row r="111" spans="1:15" ht="15.95" customHeight="1" x14ac:dyDescent="0.2">
      <c r="A111" s="127" t="s">
        <v>7</v>
      </c>
      <c r="B111" s="128">
        <f>SL!$E$3</f>
        <v>1</v>
      </c>
      <c r="C111" s="129" t="s">
        <v>5</v>
      </c>
      <c r="D111" s="130">
        <f>SL!$D$17</f>
        <v>0</v>
      </c>
      <c r="E111" s="419" t="str">
        <f>SL!$C$1</f>
        <v>State Am Ladies - Progression</v>
      </c>
      <c r="F111" s="420"/>
      <c r="G111" s="421"/>
      <c r="I111" s="127" t="s">
        <v>7</v>
      </c>
      <c r="J111" s="128">
        <f>SM!$E$3</f>
        <v>1</v>
      </c>
      <c r="K111" s="129" t="s">
        <v>5</v>
      </c>
      <c r="L111" s="130">
        <f>SM!$D$17</f>
        <v>0</v>
      </c>
      <c r="M111" s="408" t="str">
        <f>SM!$C$1</f>
        <v>State Am Men - Progression</v>
      </c>
      <c r="N111" s="409"/>
      <c r="O111" s="135"/>
    </row>
    <row r="112" spans="1:15" ht="15.95" customHeight="1" x14ac:dyDescent="0.25">
      <c r="A112" s="435" t="s">
        <v>8</v>
      </c>
      <c r="B112" s="436"/>
      <c r="C112" s="436"/>
      <c r="G112" s="131"/>
      <c r="I112" s="422" t="s">
        <v>8</v>
      </c>
      <c r="J112" s="423"/>
      <c r="K112" s="423"/>
      <c r="O112" s="131"/>
    </row>
    <row r="113" spans="1:15" ht="15.95" customHeight="1" x14ac:dyDescent="0.2">
      <c r="A113" s="132"/>
      <c r="G113" s="131"/>
      <c r="I113" s="132"/>
      <c r="O113" s="131"/>
    </row>
    <row r="114" spans="1:15" ht="15.95" customHeight="1" x14ac:dyDescent="0.2">
      <c r="A114" s="94" t="s">
        <v>6</v>
      </c>
      <c r="B114" s="111"/>
      <c r="C114" s="109" t="s">
        <v>0</v>
      </c>
      <c r="D114" s="109"/>
      <c r="E114" s="109" t="s">
        <v>30</v>
      </c>
      <c r="F114" s="109" t="s">
        <v>11</v>
      </c>
      <c r="G114" s="133" t="s">
        <v>12</v>
      </c>
      <c r="I114" s="94" t="s">
        <v>6</v>
      </c>
      <c r="J114" s="111"/>
      <c r="K114" s="109" t="s">
        <v>0</v>
      </c>
      <c r="L114" s="109"/>
      <c r="M114" s="109" t="s">
        <v>30</v>
      </c>
      <c r="N114" s="109" t="s">
        <v>11</v>
      </c>
      <c r="O114" s="133" t="s">
        <v>12</v>
      </c>
    </row>
    <row r="115" spans="1:15" ht="15.95" customHeight="1" x14ac:dyDescent="0.2">
      <c r="A115" s="127">
        <f>SL!$B$16</f>
        <v>3</v>
      </c>
      <c r="B115" s="134">
        <f>SL!$C$16</f>
        <v>0</v>
      </c>
      <c r="C115" s="129"/>
      <c r="D115" s="144"/>
      <c r="E115" s="108"/>
      <c r="F115" s="108"/>
      <c r="G115" s="137"/>
      <c r="I115" s="127">
        <f>SM!$B$16</f>
        <v>3</v>
      </c>
      <c r="J115" s="134">
        <f>SM!$C$16</f>
        <v>0</v>
      </c>
      <c r="K115" s="129"/>
      <c r="L115" s="144"/>
      <c r="M115" s="108"/>
      <c r="N115" s="108"/>
      <c r="O115" s="137"/>
    </row>
    <row r="116" spans="1:15" ht="15.95" customHeight="1" x14ac:dyDescent="0.2">
      <c r="A116" s="127"/>
      <c r="B116" s="134"/>
      <c r="C116" s="129"/>
      <c r="D116" s="144"/>
      <c r="E116" s="108"/>
      <c r="F116" s="108"/>
      <c r="G116" s="137"/>
      <c r="I116" s="127"/>
      <c r="J116" s="134"/>
      <c r="K116" s="129"/>
      <c r="L116" s="144"/>
      <c r="M116" s="108"/>
      <c r="N116" s="108"/>
      <c r="O116" s="137"/>
    </row>
    <row r="117" spans="1:15" ht="15.95" customHeight="1" x14ac:dyDescent="0.2">
      <c r="A117" s="127">
        <f>SL!$B$18</f>
        <v>6</v>
      </c>
      <c r="B117" s="134">
        <f>SL!$C$18</f>
        <v>0</v>
      </c>
      <c r="C117" s="129"/>
      <c r="D117" s="144"/>
      <c r="E117" s="108"/>
      <c r="F117" s="108"/>
      <c r="G117" s="137"/>
      <c r="I117" s="127">
        <f>SM!$B$18</f>
        <v>6</v>
      </c>
      <c r="J117" s="134">
        <f>SM!$C$18</f>
        <v>0</v>
      </c>
      <c r="K117" s="129"/>
      <c r="L117" s="144"/>
      <c r="M117" s="108"/>
      <c r="N117" s="108"/>
      <c r="O117" s="137"/>
    </row>
    <row r="118" spans="1:15" ht="15.95" customHeight="1" x14ac:dyDescent="0.2">
      <c r="A118" s="127"/>
      <c r="B118" s="134"/>
      <c r="C118" s="129"/>
      <c r="D118" s="144"/>
      <c r="E118" s="108"/>
      <c r="F118" s="108"/>
      <c r="G118" s="137"/>
      <c r="I118" s="127"/>
      <c r="J118" s="134"/>
      <c r="K118" s="129"/>
      <c r="L118" s="144"/>
      <c r="M118" s="108"/>
      <c r="N118" s="108"/>
      <c r="O118" s="137"/>
    </row>
    <row r="119" spans="1:15" ht="15.95" customHeight="1" x14ac:dyDescent="0.2">
      <c r="A119" s="132"/>
      <c r="G119" s="131"/>
      <c r="I119" s="132"/>
      <c r="O119" s="131"/>
    </row>
    <row r="120" spans="1:15" ht="15.95" customHeight="1" x14ac:dyDescent="0.2">
      <c r="A120" s="94" t="s">
        <v>9</v>
      </c>
      <c r="B120" s="111"/>
      <c r="C120" s="109"/>
      <c r="D120" s="109" t="s">
        <v>10</v>
      </c>
      <c r="E120" s="109"/>
      <c r="F120" s="109"/>
      <c r="G120" s="133"/>
      <c r="I120" s="94" t="s">
        <v>9</v>
      </c>
      <c r="J120" s="111"/>
      <c r="K120" s="109"/>
      <c r="L120" s="109" t="s">
        <v>10</v>
      </c>
      <c r="M120" s="109"/>
      <c r="N120" s="109"/>
      <c r="O120" s="133"/>
    </row>
    <row r="121" spans="1:15" s="88" customFormat="1" ht="15.95" customHeight="1" x14ac:dyDescent="0.2">
      <c r="A121" s="92"/>
      <c r="B121" s="90"/>
      <c r="I121" s="92"/>
      <c r="J121" s="90"/>
    </row>
    <row r="122" spans="1:15" ht="15.95" customHeight="1" x14ac:dyDescent="0.2">
      <c r="A122" s="127" t="s">
        <v>7</v>
      </c>
      <c r="B122" s="128">
        <f>SL!$E$3</f>
        <v>1</v>
      </c>
      <c r="C122" s="129" t="s">
        <v>5</v>
      </c>
      <c r="D122" s="130">
        <f>SL!$D$22</f>
        <v>0</v>
      </c>
      <c r="E122" s="419" t="str">
        <f>SL!$C$1</f>
        <v>State Am Ladies - Progression</v>
      </c>
      <c r="F122" s="420"/>
      <c r="G122" s="420"/>
      <c r="I122" s="127" t="s">
        <v>7</v>
      </c>
      <c r="J122" s="128">
        <f>SM!$E$3</f>
        <v>1</v>
      </c>
      <c r="K122" s="129" t="s">
        <v>5</v>
      </c>
      <c r="L122" s="130">
        <f>SM!$D$22</f>
        <v>0</v>
      </c>
      <c r="M122" s="408" t="str">
        <f>SM!$C$1</f>
        <v>State Am Men - Progression</v>
      </c>
      <c r="N122" s="409"/>
      <c r="O122" s="135"/>
    </row>
    <row r="123" spans="1:15" ht="15.95" customHeight="1" x14ac:dyDescent="0.25">
      <c r="A123" s="435" t="s">
        <v>8</v>
      </c>
      <c r="B123" s="436"/>
      <c r="C123" s="436"/>
      <c r="G123" s="131"/>
      <c r="I123" s="422" t="s">
        <v>8</v>
      </c>
      <c r="J123" s="423"/>
      <c r="K123" s="423"/>
      <c r="O123" s="131"/>
    </row>
    <row r="124" spans="1:15" ht="15.95" customHeight="1" x14ac:dyDescent="0.2">
      <c r="A124" s="132"/>
      <c r="G124" s="131"/>
      <c r="I124" s="132"/>
      <c r="O124" s="131"/>
    </row>
    <row r="125" spans="1:15" ht="15.95" customHeight="1" x14ac:dyDescent="0.2">
      <c r="A125" s="94" t="s">
        <v>6</v>
      </c>
      <c r="B125" s="111"/>
      <c r="C125" s="109" t="s">
        <v>0</v>
      </c>
      <c r="D125" s="109"/>
      <c r="E125" s="109" t="s">
        <v>30</v>
      </c>
      <c r="F125" s="109" t="s">
        <v>11</v>
      </c>
      <c r="G125" s="133" t="s">
        <v>12</v>
      </c>
      <c r="I125" s="94" t="s">
        <v>6</v>
      </c>
      <c r="J125" s="111"/>
      <c r="K125" s="109" t="s">
        <v>0</v>
      </c>
      <c r="L125" s="109"/>
      <c r="M125" s="109" t="s">
        <v>30</v>
      </c>
      <c r="N125" s="109" t="s">
        <v>11</v>
      </c>
      <c r="O125" s="133" t="s">
        <v>12</v>
      </c>
    </row>
    <row r="126" spans="1:15" ht="15.95" customHeight="1" x14ac:dyDescent="0.2">
      <c r="A126" s="127">
        <f>SL!$B$21</f>
        <v>4</v>
      </c>
      <c r="B126" s="134">
        <f>SL!$C$21</f>
        <v>0</v>
      </c>
      <c r="C126" s="129"/>
      <c r="D126" s="144"/>
      <c r="E126" s="108"/>
      <c r="F126" s="108"/>
      <c r="G126" s="137"/>
      <c r="I126" s="127">
        <f>SM!$B$21</f>
        <v>4</v>
      </c>
      <c r="J126" s="134">
        <f>SM!$C$21</f>
        <v>0</v>
      </c>
      <c r="K126" s="129"/>
      <c r="L126" s="144"/>
      <c r="M126" s="108"/>
      <c r="N126" s="108"/>
      <c r="O126" s="137"/>
    </row>
    <row r="127" spans="1:15" ht="15.95" customHeight="1" x14ac:dyDescent="0.2">
      <c r="A127" s="127"/>
      <c r="B127" s="134"/>
      <c r="C127" s="129"/>
      <c r="D127" s="144"/>
      <c r="E127" s="108"/>
      <c r="F127" s="108"/>
      <c r="G127" s="137"/>
      <c r="I127" s="127"/>
      <c r="J127" s="134"/>
      <c r="K127" s="129"/>
      <c r="L127" s="144"/>
      <c r="M127" s="108"/>
      <c r="N127" s="108"/>
      <c r="O127" s="137"/>
    </row>
    <row r="128" spans="1:15" ht="15.95" customHeight="1" x14ac:dyDescent="0.2">
      <c r="A128" s="127">
        <f>SL!$B$23</f>
        <v>5</v>
      </c>
      <c r="B128" s="134">
        <f>SL!$C$23</f>
        <v>0</v>
      </c>
      <c r="C128" s="129"/>
      <c r="D128" s="144"/>
      <c r="E128" s="108"/>
      <c r="F128" s="108"/>
      <c r="G128" s="137"/>
      <c r="I128" s="127">
        <f>SM!$B$23</f>
        <v>5</v>
      </c>
      <c r="J128" s="134">
        <f>SM!$C$23</f>
        <v>0</v>
      </c>
      <c r="K128" s="129"/>
      <c r="L128" s="144"/>
      <c r="M128" s="108"/>
      <c r="N128" s="108"/>
      <c r="O128" s="137"/>
    </row>
    <row r="129" spans="1:16" ht="15.95" customHeight="1" x14ac:dyDescent="0.2">
      <c r="A129" s="127"/>
      <c r="B129" s="134"/>
      <c r="C129" s="129"/>
      <c r="D129" s="144"/>
      <c r="E129" s="108"/>
      <c r="F129" s="108"/>
      <c r="G129" s="137"/>
      <c r="I129" s="127"/>
      <c r="J129" s="134"/>
      <c r="K129" s="129"/>
      <c r="L129" s="144"/>
      <c r="M129" s="108"/>
      <c r="N129" s="108"/>
      <c r="O129" s="137"/>
    </row>
    <row r="130" spans="1:16" ht="15.95" customHeight="1" x14ac:dyDescent="0.2">
      <c r="A130" s="132"/>
      <c r="G130" s="131"/>
      <c r="I130" s="132"/>
      <c r="O130" s="131"/>
    </row>
    <row r="131" spans="1:16" ht="15.95" customHeight="1" x14ac:dyDescent="0.2">
      <c r="A131" s="94" t="s">
        <v>9</v>
      </c>
      <c r="B131" s="111"/>
      <c r="C131" s="109"/>
      <c r="D131" s="109" t="s">
        <v>10</v>
      </c>
      <c r="E131" s="109"/>
      <c r="F131" s="109"/>
      <c r="G131" s="133"/>
      <c r="I131" s="94" t="s">
        <v>9</v>
      </c>
      <c r="J131" s="111"/>
      <c r="K131" s="109"/>
      <c r="L131" s="109" t="s">
        <v>10</v>
      </c>
      <c r="M131" s="109"/>
      <c r="N131" s="109"/>
      <c r="O131" s="133"/>
    </row>
    <row r="132" spans="1:16" s="88" customFormat="1" ht="15.95" customHeight="1" x14ac:dyDescent="0.2">
      <c r="A132" s="92"/>
      <c r="B132" s="90"/>
      <c r="I132" s="92"/>
      <c r="J132" s="90"/>
    </row>
    <row r="133" spans="1:16" ht="15.95" customHeight="1" x14ac:dyDescent="0.2">
      <c r="A133" s="127" t="s">
        <v>7</v>
      </c>
      <c r="B133" s="128">
        <f>PL!$I$3</f>
        <v>2</v>
      </c>
      <c r="C133" s="129" t="s">
        <v>5</v>
      </c>
      <c r="D133" s="128" t="str">
        <f>PL!$H$17</f>
        <v xml:space="preserve"> </v>
      </c>
      <c r="E133" s="411" t="str">
        <f>PL!$C$1</f>
        <v>Pro Ladies - Progression</v>
      </c>
      <c r="F133" s="412"/>
      <c r="G133" s="365"/>
      <c r="I133" s="127" t="s">
        <v>7</v>
      </c>
      <c r="J133" s="128">
        <f>PM!$I$3</f>
        <v>2</v>
      </c>
      <c r="K133" s="129" t="s">
        <v>5</v>
      </c>
      <c r="L133" s="128" t="str">
        <f>PM!$H$17</f>
        <v xml:space="preserve"> </v>
      </c>
      <c r="M133" s="129" t="s">
        <v>13</v>
      </c>
      <c r="N133" s="413" t="str">
        <f>PM!$C$1</f>
        <v>Pro Men - Progression</v>
      </c>
      <c r="O133" s="415"/>
    </row>
    <row r="134" spans="1:16" ht="15.95" customHeight="1" x14ac:dyDescent="0.25">
      <c r="A134" s="422" t="s">
        <v>8</v>
      </c>
      <c r="B134" s="423"/>
      <c r="C134" s="423"/>
      <c r="G134" s="131"/>
      <c r="I134" s="435" t="s">
        <v>8</v>
      </c>
      <c r="J134" s="436"/>
      <c r="K134" s="436"/>
      <c r="O134" s="131"/>
    </row>
    <row r="135" spans="1:16" ht="15.95" customHeight="1" x14ac:dyDescent="0.2">
      <c r="A135" s="132"/>
      <c r="G135" s="131"/>
      <c r="I135" s="132"/>
      <c r="O135" s="131"/>
    </row>
    <row r="136" spans="1:16" ht="15.95" customHeight="1" x14ac:dyDescent="0.2">
      <c r="A136" s="94" t="s">
        <v>6</v>
      </c>
      <c r="B136" s="111"/>
      <c r="C136" s="109" t="s">
        <v>0</v>
      </c>
      <c r="D136" s="109"/>
      <c r="E136" s="109" t="s">
        <v>30</v>
      </c>
      <c r="F136" s="109" t="s">
        <v>11</v>
      </c>
      <c r="G136" s="133" t="s">
        <v>12</v>
      </c>
      <c r="I136" s="94" t="s">
        <v>6</v>
      </c>
      <c r="J136" s="111"/>
      <c r="K136" s="109" t="s">
        <v>0</v>
      </c>
      <c r="L136" s="109"/>
      <c r="M136" s="109" t="s">
        <v>30</v>
      </c>
      <c r="N136" s="109" t="s">
        <v>11</v>
      </c>
      <c r="O136" s="133" t="s">
        <v>12</v>
      </c>
    </row>
    <row r="137" spans="1:16" ht="15.95" customHeight="1" x14ac:dyDescent="0.2">
      <c r="A137" s="127">
        <f>PL!$F$6</f>
        <v>1</v>
      </c>
      <c r="B137" s="416">
        <f>PL!$G$6</f>
        <v>0</v>
      </c>
      <c r="C137" s="417"/>
      <c r="D137" s="418"/>
      <c r="E137" s="108"/>
      <c r="F137" s="136" t="s">
        <v>2</v>
      </c>
      <c r="G137" s="137"/>
      <c r="I137" s="127">
        <f>PM!$F$6</f>
        <v>1</v>
      </c>
      <c r="J137" s="416">
        <f>PM!$G$6</f>
        <v>0</v>
      </c>
      <c r="K137" s="417"/>
      <c r="L137" s="418"/>
      <c r="M137" s="108"/>
      <c r="N137" s="136" t="s">
        <v>2</v>
      </c>
      <c r="O137" s="137"/>
    </row>
    <row r="138" spans="1:16" ht="15.95" customHeight="1" x14ac:dyDescent="0.2">
      <c r="A138" s="127"/>
      <c r="B138" s="416"/>
      <c r="C138" s="417"/>
      <c r="D138" s="418"/>
      <c r="E138" s="108"/>
      <c r="F138" s="108"/>
      <c r="G138" s="137"/>
      <c r="I138" s="127"/>
      <c r="J138" s="416"/>
      <c r="K138" s="417"/>
      <c r="L138" s="418"/>
      <c r="M138" s="108"/>
      <c r="N138" s="108"/>
      <c r="O138" s="137"/>
    </row>
    <row r="139" spans="1:16" ht="15.95" customHeight="1" x14ac:dyDescent="0.2">
      <c r="A139" s="127">
        <f>PL!$F$8</f>
        <v>7</v>
      </c>
      <c r="B139" s="416">
        <f>PL!$G$8</f>
        <v>0</v>
      </c>
      <c r="C139" s="417"/>
      <c r="D139" s="418"/>
      <c r="E139" s="108"/>
      <c r="F139" s="108"/>
      <c r="G139" s="137"/>
      <c r="I139" s="127">
        <f>PM!$F$8</f>
        <v>7</v>
      </c>
      <c r="J139" s="416">
        <f>PM!$G$8</f>
        <v>0</v>
      </c>
      <c r="K139" s="417"/>
      <c r="L139" s="418"/>
      <c r="M139" s="108"/>
      <c r="N139" s="108"/>
      <c r="O139" s="137"/>
    </row>
    <row r="140" spans="1:16" ht="15.95" customHeight="1" x14ac:dyDescent="0.2">
      <c r="A140" s="127"/>
      <c r="B140" s="416"/>
      <c r="C140" s="417"/>
      <c r="D140" s="418"/>
      <c r="E140" s="108"/>
      <c r="F140" s="108"/>
      <c r="G140" s="137"/>
      <c r="I140" s="127"/>
      <c r="J140" s="416"/>
      <c r="K140" s="417"/>
      <c r="L140" s="418"/>
      <c r="M140" s="108"/>
      <c r="N140" s="108"/>
      <c r="O140" s="137"/>
    </row>
    <row r="141" spans="1:16" ht="15.95" customHeight="1" x14ac:dyDescent="0.2">
      <c r="A141" s="132"/>
      <c r="G141" s="131"/>
      <c r="I141" s="132"/>
      <c r="O141" s="131"/>
    </row>
    <row r="142" spans="1:16" ht="15.95" customHeight="1" x14ac:dyDescent="0.2">
      <c r="A142" s="94" t="s">
        <v>9</v>
      </c>
      <c r="B142" s="111"/>
      <c r="C142" s="109"/>
      <c r="D142" s="109" t="s">
        <v>10</v>
      </c>
      <c r="E142" s="109" t="s">
        <v>2</v>
      </c>
      <c r="F142" s="109"/>
      <c r="G142" s="133"/>
      <c r="I142" s="94" t="s">
        <v>9</v>
      </c>
      <c r="J142" s="111"/>
      <c r="K142" s="109"/>
      <c r="L142" s="109" t="s">
        <v>10</v>
      </c>
      <c r="M142" s="109" t="s">
        <v>2</v>
      </c>
      <c r="N142" s="109"/>
      <c r="O142" s="133"/>
    </row>
    <row r="143" spans="1:16" s="88" customFormat="1" ht="15.95" customHeight="1" x14ac:dyDescent="0.2">
      <c r="A143" s="92"/>
      <c r="B143" s="90"/>
      <c r="I143" s="92"/>
      <c r="J143" s="90"/>
    </row>
    <row r="144" spans="1:16" ht="15.95" customHeight="1" x14ac:dyDescent="0.2">
      <c r="A144" s="127" t="s">
        <v>7</v>
      </c>
      <c r="B144" s="128">
        <f>PL!$I$3</f>
        <v>2</v>
      </c>
      <c r="C144" s="129" t="s">
        <v>5</v>
      </c>
      <c r="D144" s="128" t="str">
        <f>PL!$H$12</f>
        <v xml:space="preserve"> </v>
      </c>
      <c r="E144" s="411" t="str">
        <f>PL!$C$1</f>
        <v>Pro Ladies - Progression</v>
      </c>
      <c r="F144" s="412"/>
      <c r="G144" s="365"/>
      <c r="I144" s="127" t="s">
        <v>7</v>
      </c>
      <c r="J144" s="128">
        <f>PM!$I$3</f>
        <v>2</v>
      </c>
      <c r="K144" s="129" t="s">
        <v>5</v>
      </c>
      <c r="L144" s="128" t="str">
        <f>PM!$H$12</f>
        <v xml:space="preserve"> </v>
      </c>
      <c r="M144" s="129" t="s">
        <v>13</v>
      </c>
      <c r="N144" s="413" t="str">
        <f>PM!$C$1</f>
        <v>Pro Men - Progression</v>
      </c>
      <c r="O144" s="415"/>
      <c r="P144" s="148" t="s">
        <v>2</v>
      </c>
    </row>
    <row r="145" spans="1:16" ht="15.95" customHeight="1" x14ac:dyDescent="0.25">
      <c r="A145" s="422" t="s">
        <v>8</v>
      </c>
      <c r="B145" s="423"/>
      <c r="C145" s="423"/>
      <c r="G145" s="131"/>
      <c r="I145" s="435" t="s">
        <v>8</v>
      </c>
      <c r="J145" s="436"/>
      <c r="K145" s="436"/>
      <c r="O145" s="131"/>
    </row>
    <row r="146" spans="1:16" ht="15.95" customHeight="1" x14ac:dyDescent="0.2">
      <c r="A146" s="132"/>
      <c r="G146" s="131"/>
      <c r="I146" s="132"/>
      <c r="O146" s="131"/>
    </row>
    <row r="147" spans="1:16" ht="15.95" customHeight="1" x14ac:dyDescent="0.2">
      <c r="A147" s="94" t="s">
        <v>6</v>
      </c>
      <c r="B147" s="111"/>
      <c r="C147" s="109" t="s">
        <v>0</v>
      </c>
      <c r="D147" s="109"/>
      <c r="E147" s="109" t="s">
        <v>30</v>
      </c>
      <c r="F147" s="109" t="s">
        <v>11</v>
      </c>
      <c r="G147" s="133" t="s">
        <v>12</v>
      </c>
      <c r="I147" s="94" t="s">
        <v>6</v>
      </c>
      <c r="J147" s="111"/>
      <c r="K147" s="109" t="s">
        <v>0</v>
      </c>
      <c r="L147" s="109"/>
      <c r="M147" s="109" t="s">
        <v>30</v>
      </c>
      <c r="N147" s="109" t="s">
        <v>11</v>
      </c>
      <c r="O147" s="133" t="s">
        <v>12</v>
      </c>
    </row>
    <row r="148" spans="1:16" ht="15.95" customHeight="1" x14ac:dyDescent="0.2">
      <c r="A148" s="127">
        <f>PL!$F$11</f>
        <v>2</v>
      </c>
      <c r="B148" s="134">
        <f>PL!$G$11</f>
        <v>0</v>
      </c>
      <c r="C148" s="129"/>
      <c r="D148" s="144"/>
      <c r="E148" s="108"/>
      <c r="F148" s="108"/>
      <c r="G148" s="137"/>
      <c r="I148" s="127">
        <f>PM!$F$11</f>
        <v>2</v>
      </c>
      <c r="J148" s="134">
        <f>PM!$G$11</f>
        <v>0</v>
      </c>
      <c r="K148" s="129"/>
      <c r="L148" s="144"/>
      <c r="M148" s="108"/>
      <c r="N148" s="108"/>
      <c r="O148" s="137"/>
    </row>
    <row r="149" spans="1:16" ht="15.95" customHeight="1" x14ac:dyDescent="0.2">
      <c r="A149" s="127"/>
      <c r="B149" s="134"/>
      <c r="C149" s="129"/>
      <c r="D149" s="144"/>
      <c r="E149" s="108"/>
      <c r="F149" s="108"/>
      <c r="G149" s="137"/>
      <c r="I149" s="127"/>
      <c r="J149" s="134"/>
      <c r="K149" s="129"/>
      <c r="L149" s="144"/>
      <c r="M149" s="108"/>
      <c r="N149" s="108"/>
      <c r="O149" s="137"/>
    </row>
    <row r="150" spans="1:16" ht="15.95" customHeight="1" x14ac:dyDescent="0.2">
      <c r="A150" s="127">
        <f>PL!$F$13</f>
        <v>8</v>
      </c>
      <c r="B150" s="134">
        <f>PL!$G$13</f>
        <v>0</v>
      </c>
      <c r="C150" s="129"/>
      <c r="D150" s="144"/>
      <c r="E150" s="108"/>
      <c r="F150" s="108"/>
      <c r="G150" s="137"/>
      <c r="I150" s="127">
        <f>PM!$F$13</f>
        <v>8</v>
      </c>
      <c r="J150" s="134">
        <f>PM!$G$13</f>
        <v>0</v>
      </c>
      <c r="K150" s="129"/>
      <c r="L150" s="144"/>
      <c r="M150" s="108"/>
      <c r="N150" s="108"/>
      <c r="O150" s="137"/>
    </row>
    <row r="151" spans="1:16" ht="15.95" customHeight="1" x14ac:dyDescent="0.2">
      <c r="A151" s="127"/>
      <c r="B151" s="134"/>
      <c r="C151" s="129"/>
      <c r="D151" s="144"/>
      <c r="E151" s="108"/>
      <c r="F151" s="108"/>
      <c r="G151" s="137"/>
      <c r="I151" s="127"/>
      <c r="J151" s="134"/>
      <c r="K151" s="129"/>
      <c r="L151" s="144"/>
      <c r="M151" s="108"/>
      <c r="N151" s="108"/>
      <c r="O151" s="137"/>
    </row>
    <row r="152" spans="1:16" ht="15.95" customHeight="1" x14ac:dyDescent="0.2">
      <c r="A152" s="132"/>
      <c r="G152" s="131"/>
      <c r="I152" s="132"/>
      <c r="O152" s="131"/>
    </row>
    <row r="153" spans="1:16" ht="15.95" customHeight="1" x14ac:dyDescent="0.2">
      <c r="A153" s="94" t="s">
        <v>9</v>
      </c>
      <c r="B153" s="111"/>
      <c r="C153" s="109"/>
      <c r="D153" s="109" t="s">
        <v>10</v>
      </c>
      <c r="E153" s="109"/>
      <c r="F153" s="109"/>
      <c r="G153" s="133"/>
      <c r="I153" s="94" t="s">
        <v>9</v>
      </c>
      <c r="J153" s="111"/>
      <c r="K153" s="109"/>
      <c r="L153" s="109" t="s">
        <v>10</v>
      </c>
      <c r="M153" s="109"/>
      <c r="N153" s="109"/>
      <c r="O153" s="133"/>
    </row>
    <row r="154" spans="1:16" s="88" customFormat="1" ht="15.95" customHeight="1" x14ac:dyDescent="0.2">
      <c r="A154" s="92"/>
      <c r="B154" s="90"/>
      <c r="I154" s="92"/>
      <c r="J154" s="90"/>
    </row>
    <row r="155" spans="1:16" ht="15.95" customHeight="1" x14ac:dyDescent="0.2">
      <c r="A155" s="127" t="s">
        <v>7</v>
      </c>
      <c r="B155" s="128">
        <f>PL!$I$3</f>
        <v>2</v>
      </c>
      <c r="C155" s="129" t="s">
        <v>5</v>
      </c>
      <c r="D155" s="128" t="str">
        <f>PL!$H$17</f>
        <v xml:space="preserve"> </v>
      </c>
      <c r="E155" s="411" t="str">
        <f>PL!$C$1</f>
        <v>Pro Ladies - Progression</v>
      </c>
      <c r="F155" s="412"/>
      <c r="G155" s="365"/>
      <c r="I155" s="127" t="s">
        <v>7</v>
      </c>
      <c r="J155" s="128">
        <f>PM!$I$3</f>
        <v>2</v>
      </c>
      <c r="K155" s="129" t="s">
        <v>5</v>
      </c>
      <c r="L155" s="128" t="str">
        <f>PM!$H$17</f>
        <v xml:space="preserve"> </v>
      </c>
      <c r="M155" s="129" t="s">
        <v>13</v>
      </c>
      <c r="N155" s="413" t="str">
        <f>PM!$C$1</f>
        <v>Pro Men - Progression</v>
      </c>
      <c r="O155" s="415"/>
      <c r="P155" s="148" t="s">
        <v>2</v>
      </c>
    </row>
    <row r="156" spans="1:16" ht="15.95" customHeight="1" x14ac:dyDescent="0.25">
      <c r="A156" s="422" t="s">
        <v>8</v>
      </c>
      <c r="B156" s="423"/>
      <c r="C156" s="423"/>
      <c r="G156" s="131"/>
      <c r="I156" s="435" t="s">
        <v>8</v>
      </c>
      <c r="J156" s="436"/>
      <c r="K156" s="436"/>
      <c r="O156" s="131"/>
    </row>
    <row r="157" spans="1:16" ht="15.95" customHeight="1" x14ac:dyDescent="0.2">
      <c r="A157" s="132"/>
      <c r="G157" s="131"/>
      <c r="I157" s="132"/>
      <c r="O157" s="131"/>
    </row>
    <row r="158" spans="1:16" ht="15.95" customHeight="1" x14ac:dyDescent="0.2">
      <c r="A158" s="94" t="s">
        <v>6</v>
      </c>
      <c r="B158" s="111"/>
      <c r="C158" s="109" t="s">
        <v>0</v>
      </c>
      <c r="D158" s="109"/>
      <c r="E158" s="109" t="s">
        <v>30</v>
      </c>
      <c r="F158" s="109" t="s">
        <v>11</v>
      </c>
      <c r="G158" s="133" t="s">
        <v>12</v>
      </c>
      <c r="I158" s="94" t="s">
        <v>6</v>
      </c>
      <c r="J158" s="111"/>
      <c r="K158" s="109" t="s">
        <v>0</v>
      </c>
      <c r="L158" s="109"/>
      <c r="M158" s="109" t="s">
        <v>30</v>
      </c>
      <c r="N158" s="109" t="s">
        <v>11</v>
      </c>
      <c r="O158" s="133" t="s">
        <v>12</v>
      </c>
    </row>
    <row r="159" spans="1:16" ht="15.95" customHeight="1" x14ac:dyDescent="0.2">
      <c r="A159" s="127">
        <f>PL!$F$16</f>
        <v>3</v>
      </c>
      <c r="B159" s="134">
        <f>PL!$G$16</f>
        <v>0</v>
      </c>
      <c r="C159" s="129"/>
      <c r="D159" s="144"/>
      <c r="E159" s="108"/>
      <c r="F159" s="108"/>
      <c r="G159" s="137"/>
      <c r="I159" s="127">
        <f>PM!$F$16</f>
        <v>3</v>
      </c>
      <c r="J159" s="134">
        <f>PM!$G$16</f>
        <v>0</v>
      </c>
      <c r="K159" s="129"/>
      <c r="L159" s="144"/>
      <c r="M159" s="108"/>
      <c r="N159" s="108"/>
      <c r="O159" s="137"/>
    </row>
    <row r="160" spans="1:16" ht="15.95" customHeight="1" x14ac:dyDescent="0.2">
      <c r="A160" s="127"/>
      <c r="B160" s="134"/>
      <c r="C160" s="129"/>
      <c r="D160" s="144"/>
      <c r="E160" s="108"/>
      <c r="F160" s="108"/>
      <c r="G160" s="137"/>
      <c r="I160" s="127"/>
      <c r="J160" s="134"/>
      <c r="K160" s="129"/>
      <c r="L160" s="144"/>
      <c r="M160" s="108"/>
      <c r="N160" s="108"/>
      <c r="O160" s="137"/>
    </row>
    <row r="161" spans="1:16" ht="15.95" customHeight="1" x14ac:dyDescent="0.2">
      <c r="A161" s="127">
        <f>PL!$F$18</f>
        <v>5</v>
      </c>
      <c r="B161" s="134">
        <f>PL!$G$18</f>
        <v>0</v>
      </c>
      <c r="C161" s="129"/>
      <c r="D161" s="144"/>
      <c r="E161" s="108"/>
      <c r="F161" s="108"/>
      <c r="G161" s="137"/>
      <c r="I161" s="127">
        <f>PM!$F$18</f>
        <v>5</v>
      </c>
      <c r="J161" s="134">
        <f>PM!$G$18</f>
        <v>0</v>
      </c>
      <c r="K161" s="129"/>
      <c r="L161" s="144"/>
      <c r="M161" s="108"/>
      <c r="N161" s="108"/>
      <c r="O161" s="137"/>
    </row>
    <row r="162" spans="1:16" ht="15.95" customHeight="1" x14ac:dyDescent="0.2">
      <c r="A162" s="127"/>
      <c r="B162" s="134"/>
      <c r="C162" s="129"/>
      <c r="D162" s="144"/>
      <c r="E162" s="108"/>
      <c r="F162" s="108"/>
      <c r="G162" s="137"/>
      <c r="I162" s="127"/>
      <c r="J162" s="134"/>
      <c r="K162" s="129"/>
      <c r="L162" s="144"/>
      <c r="M162" s="108"/>
      <c r="N162" s="108"/>
      <c r="O162" s="137"/>
    </row>
    <row r="163" spans="1:16" ht="15.95" customHeight="1" x14ac:dyDescent="0.2">
      <c r="A163" s="132"/>
      <c r="G163" s="131"/>
      <c r="I163" s="132"/>
      <c r="O163" s="131"/>
    </row>
    <row r="164" spans="1:16" ht="15.95" customHeight="1" x14ac:dyDescent="0.2">
      <c r="A164" s="94" t="s">
        <v>9</v>
      </c>
      <c r="B164" s="111"/>
      <c r="C164" s="109"/>
      <c r="D164" s="109" t="s">
        <v>10</v>
      </c>
      <c r="E164" s="109"/>
      <c r="F164" s="109"/>
      <c r="G164" s="133"/>
      <c r="I164" s="94" t="s">
        <v>9</v>
      </c>
      <c r="J164" s="111"/>
      <c r="K164" s="109"/>
      <c r="L164" s="109" t="s">
        <v>10</v>
      </c>
      <c r="M164" s="109"/>
      <c r="N164" s="109"/>
      <c r="O164" s="133"/>
    </row>
    <row r="165" spans="1:16" s="88" customFormat="1" ht="15.95" customHeight="1" x14ac:dyDescent="0.2">
      <c r="A165" s="92"/>
      <c r="B165" s="90"/>
      <c r="I165" s="92"/>
      <c r="J165" s="90"/>
    </row>
    <row r="166" spans="1:16" ht="15.95" customHeight="1" x14ac:dyDescent="0.2">
      <c r="A166" s="127" t="s">
        <v>7</v>
      </c>
      <c r="B166" s="128">
        <f>PL!$I$3</f>
        <v>2</v>
      </c>
      <c r="C166" s="129" t="s">
        <v>5</v>
      </c>
      <c r="D166" s="128" t="str">
        <f>PL!$H$22</f>
        <v xml:space="preserve"> </v>
      </c>
      <c r="E166" s="411" t="str">
        <f>PL!$C$1</f>
        <v>Pro Ladies - Progression</v>
      </c>
      <c r="F166" s="412"/>
      <c r="G166" s="365"/>
      <c r="I166" s="127" t="s">
        <v>7</v>
      </c>
      <c r="J166" s="128">
        <f>PM!$I$3</f>
        <v>2</v>
      </c>
      <c r="K166" s="129" t="s">
        <v>5</v>
      </c>
      <c r="L166" s="128" t="str">
        <f>PM!$H$22</f>
        <v xml:space="preserve"> </v>
      </c>
      <c r="M166" s="129" t="s">
        <v>13</v>
      </c>
      <c r="N166" s="413" t="str">
        <f>PM!$C$1</f>
        <v>Pro Men - Progression</v>
      </c>
      <c r="O166" s="415"/>
      <c r="P166" s="148" t="s">
        <v>2</v>
      </c>
    </row>
    <row r="167" spans="1:16" ht="15.95" customHeight="1" x14ac:dyDescent="0.25">
      <c r="A167" s="422" t="s">
        <v>8</v>
      </c>
      <c r="B167" s="423"/>
      <c r="C167" s="423"/>
      <c r="G167" s="131"/>
      <c r="I167" s="435" t="s">
        <v>8</v>
      </c>
      <c r="J167" s="436"/>
      <c r="K167" s="436"/>
      <c r="O167" s="131"/>
    </row>
    <row r="168" spans="1:16" ht="15.95" customHeight="1" x14ac:dyDescent="0.2">
      <c r="A168" s="132"/>
      <c r="G168" s="131"/>
      <c r="I168" s="132"/>
      <c r="O168" s="131"/>
    </row>
    <row r="169" spans="1:16" ht="15.95" customHeight="1" x14ac:dyDescent="0.2">
      <c r="A169" s="94" t="s">
        <v>6</v>
      </c>
      <c r="B169" s="111"/>
      <c r="C169" s="109" t="s">
        <v>0</v>
      </c>
      <c r="D169" s="109"/>
      <c r="E169" s="109" t="s">
        <v>30</v>
      </c>
      <c r="F169" s="109" t="s">
        <v>11</v>
      </c>
      <c r="G169" s="133" t="s">
        <v>12</v>
      </c>
      <c r="I169" s="94" t="s">
        <v>6</v>
      </c>
      <c r="J169" s="111"/>
      <c r="K169" s="109" t="s">
        <v>0</v>
      </c>
      <c r="L169" s="109"/>
      <c r="M169" s="109" t="s">
        <v>30</v>
      </c>
      <c r="N169" s="109" t="s">
        <v>11</v>
      </c>
      <c r="O169" s="133" t="s">
        <v>12</v>
      </c>
    </row>
    <row r="170" spans="1:16" ht="15.95" customHeight="1" x14ac:dyDescent="0.2">
      <c r="A170" s="127">
        <f>PL!$F$21</f>
        <v>4</v>
      </c>
      <c r="B170" s="134">
        <f>PL!$G$21</f>
        <v>0</v>
      </c>
      <c r="C170" s="129"/>
      <c r="D170" s="144"/>
      <c r="E170" s="108"/>
      <c r="F170" s="108"/>
      <c r="G170" s="137"/>
      <c r="I170" s="127">
        <f>PM!$F$21</f>
        <v>4</v>
      </c>
      <c r="J170" s="134">
        <f>PM!$G$21</f>
        <v>0</v>
      </c>
      <c r="K170" s="129"/>
      <c r="L170" s="144"/>
      <c r="M170" s="108"/>
      <c r="N170" s="108"/>
      <c r="O170" s="137"/>
    </row>
    <row r="171" spans="1:16" ht="15.95" customHeight="1" x14ac:dyDescent="0.2">
      <c r="A171" s="127"/>
      <c r="B171" s="134"/>
      <c r="C171" s="129"/>
      <c r="D171" s="144"/>
      <c r="E171" s="108"/>
      <c r="F171" s="108"/>
      <c r="G171" s="137"/>
      <c r="I171" s="127"/>
      <c r="J171" s="134"/>
      <c r="K171" s="129"/>
      <c r="L171" s="144"/>
      <c r="M171" s="108"/>
      <c r="N171" s="108"/>
      <c r="O171" s="137"/>
    </row>
    <row r="172" spans="1:16" ht="15.95" customHeight="1" x14ac:dyDescent="0.2">
      <c r="A172" s="127">
        <f>PL!$F$23</f>
        <v>6</v>
      </c>
      <c r="B172" s="134">
        <f>PL!$G$23</f>
        <v>0</v>
      </c>
      <c r="C172" s="129"/>
      <c r="D172" s="144"/>
      <c r="E172" s="108"/>
      <c r="F172" s="108"/>
      <c r="G172" s="137"/>
      <c r="I172" s="127">
        <f>PM!$F$23</f>
        <v>6</v>
      </c>
      <c r="J172" s="134">
        <f>PM!$G$23</f>
        <v>0</v>
      </c>
      <c r="K172" s="129"/>
      <c r="L172" s="144"/>
      <c r="M172" s="108"/>
      <c r="N172" s="108"/>
      <c r="O172" s="137"/>
    </row>
    <row r="173" spans="1:16" ht="15.95" customHeight="1" x14ac:dyDescent="0.2">
      <c r="A173" s="127"/>
      <c r="B173" s="134"/>
      <c r="C173" s="129"/>
      <c r="D173" s="129"/>
      <c r="E173" s="108"/>
      <c r="F173" s="129"/>
      <c r="G173" s="137"/>
      <c r="I173" s="127"/>
      <c r="J173" s="134"/>
      <c r="K173" s="129"/>
      <c r="L173" s="129"/>
      <c r="M173" s="108"/>
      <c r="N173" s="129"/>
      <c r="O173" s="137"/>
    </row>
    <row r="174" spans="1:16" ht="15.95" customHeight="1" x14ac:dyDescent="0.2">
      <c r="A174" s="132"/>
      <c r="B174" s="90"/>
      <c r="C174" s="88"/>
      <c r="D174" s="88"/>
      <c r="E174" s="88"/>
      <c r="F174" s="88"/>
      <c r="G174" s="131"/>
      <c r="I174" s="132"/>
      <c r="J174" s="90"/>
      <c r="K174" s="88"/>
      <c r="L174" s="88"/>
      <c r="M174" s="88"/>
      <c r="N174" s="88"/>
      <c r="O174" s="131"/>
    </row>
    <row r="175" spans="1:16" ht="15.95" customHeight="1" x14ac:dyDescent="0.2">
      <c r="A175" s="94" t="s">
        <v>9</v>
      </c>
      <c r="B175" s="111"/>
      <c r="C175" s="109"/>
      <c r="D175" s="109" t="s">
        <v>10</v>
      </c>
      <c r="E175" s="109"/>
      <c r="F175" s="109"/>
      <c r="G175" s="133"/>
      <c r="I175" s="94" t="s">
        <v>9</v>
      </c>
      <c r="J175" s="111"/>
      <c r="K175" s="109"/>
      <c r="L175" s="109" t="s">
        <v>10</v>
      </c>
      <c r="M175" s="109"/>
      <c r="N175" s="109"/>
      <c r="O175" s="133"/>
    </row>
    <row r="176" spans="1:16" s="88" customFormat="1" ht="15.95" customHeight="1" x14ac:dyDescent="0.2">
      <c r="A176" s="92"/>
      <c r="B176" s="90"/>
      <c r="I176" s="92"/>
      <c r="J176" s="90"/>
    </row>
    <row r="177" spans="1:15" ht="15.95" customHeight="1" x14ac:dyDescent="0.2">
      <c r="A177" s="127" t="s">
        <v>7</v>
      </c>
      <c r="B177" s="128">
        <f>DL!$I$3</f>
        <v>2</v>
      </c>
      <c r="C177" s="129" t="s">
        <v>5</v>
      </c>
      <c r="D177" s="128" t="str">
        <f>DL!$H$17</f>
        <v xml:space="preserve"> </v>
      </c>
      <c r="E177" s="431" t="str">
        <f>DL!$C$1</f>
        <v>District Am Ladies - Progression</v>
      </c>
      <c r="F177" s="432"/>
      <c r="G177" s="433"/>
      <c r="I177" s="127" t="s">
        <v>7</v>
      </c>
      <c r="J177" s="128">
        <f>DM!$I$3</f>
        <v>2</v>
      </c>
      <c r="K177" s="129" t="s">
        <v>5</v>
      </c>
      <c r="L177" s="128" t="str">
        <f>DM!$H$17</f>
        <v xml:space="preserve"> </v>
      </c>
      <c r="M177" s="424" t="str">
        <f>DM!$C$1</f>
        <v>District Am Men - Progression</v>
      </c>
      <c r="N177" s="425"/>
      <c r="O177" s="426"/>
    </row>
    <row r="178" spans="1:15" ht="15.95" customHeight="1" x14ac:dyDescent="0.25">
      <c r="A178" s="422" t="s">
        <v>8</v>
      </c>
      <c r="B178" s="423"/>
      <c r="C178" s="423"/>
      <c r="G178" s="131"/>
      <c r="I178" s="422" t="s">
        <v>8</v>
      </c>
      <c r="J178" s="423"/>
      <c r="K178" s="423"/>
      <c r="O178" s="131"/>
    </row>
    <row r="179" spans="1:15" ht="15.95" customHeight="1" x14ac:dyDescent="0.2">
      <c r="A179" s="132"/>
      <c r="G179" s="131"/>
      <c r="I179" s="132"/>
      <c r="O179" s="131"/>
    </row>
    <row r="180" spans="1:15" ht="15.95" customHeight="1" x14ac:dyDescent="0.2">
      <c r="A180" s="94" t="s">
        <v>6</v>
      </c>
      <c r="B180" s="111"/>
      <c r="C180" s="109" t="s">
        <v>0</v>
      </c>
      <c r="D180" s="109"/>
      <c r="E180" s="109" t="s">
        <v>30</v>
      </c>
      <c r="F180" s="109" t="s">
        <v>11</v>
      </c>
      <c r="G180" s="133" t="s">
        <v>12</v>
      </c>
      <c r="I180" s="94" t="s">
        <v>6</v>
      </c>
      <c r="J180" s="111"/>
      <c r="K180" s="109" t="s">
        <v>0</v>
      </c>
      <c r="L180" s="109"/>
      <c r="M180" s="109" t="s">
        <v>30</v>
      </c>
      <c r="N180" s="109" t="s">
        <v>11</v>
      </c>
      <c r="O180" s="133" t="s">
        <v>12</v>
      </c>
    </row>
    <row r="181" spans="1:15" ht="15.95" customHeight="1" x14ac:dyDescent="0.2">
      <c r="A181" s="127">
        <f>DL!$F$6</f>
        <v>1</v>
      </c>
      <c r="B181" s="416">
        <f>DL!$G$6</f>
        <v>0</v>
      </c>
      <c r="C181" s="417"/>
      <c r="D181" s="418"/>
      <c r="E181" s="108"/>
      <c r="F181" s="136" t="s">
        <v>2</v>
      </c>
      <c r="G181" s="137"/>
      <c r="I181" s="127">
        <f>DM!$F$6</f>
        <v>1</v>
      </c>
      <c r="J181" s="416">
        <f>DM!$G$6</f>
        <v>0</v>
      </c>
      <c r="K181" s="417"/>
      <c r="L181" s="418"/>
      <c r="M181" s="108"/>
      <c r="N181" s="136" t="s">
        <v>2</v>
      </c>
      <c r="O181" s="137"/>
    </row>
    <row r="182" spans="1:15" ht="15.95" customHeight="1" x14ac:dyDescent="0.2">
      <c r="A182" s="127"/>
      <c r="B182" s="416"/>
      <c r="C182" s="417"/>
      <c r="D182" s="418"/>
      <c r="E182" s="108"/>
      <c r="F182" s="108"/>
      <c r="G182" s="137"/>
      <c r="I182" s="127"/>
      <c r="J182" s="416"/>
      <c r="K182" s="417"/>
      <c r="L182" s="418"/>
      <c r="M182" s="108"/>
      <c r="N182" s="108"/>
      <c r="O182" s="137"/>
    </row>
    <row r="183" spans="1:15" ht="15.95" customHeight="1" x14ac:dyDescent="0.2">
      <c r="A183" s="127">
        <f>DL!$F$8</f>
        <v>7</v>
      </c>
      <c r="B183" s="416">
        <f>DL!$G$8</f>
        <v>0</v>
      </c>
      <c r="C183" s="417"/>
      <c r="D183" s="418"/>
      <c r="E183" s="108"/>
      <c r="F183" s="108"/>
      <c r="G183" s="137"/>
      <c r="I183" s="127">
        <f>DM!$F$8</f>
        <v>7</v>
      </c>
      <c r="J183" s="416">
        <f>DM!$G$8</f>
        <v>0</v>
      </c>
      <c r="K183" s="417"/>
      <c r="L183" s="418"/>
      <c r="M183" s="108"/>
      <c r="N183" s="108"/>
      <c r="O183" s="137"/>
    </row>
    <row r="184" spans="1:15" ht="15.95" customHeight="1" x14ac:dyDescent="0.2">
      <c r="A184" s="127"/>
      <c r="B184" s="416"/>
      <c r="C184" s="417"/>
      <c r="D184" s="418"/>
      <c r="E184" s="108"/>
      <c r="F184" s="108"/>
      <c r="G184" s="137"/>
      <c r="I184" s="127"/>
      <c r="J184" s="416"/>
      <c r="K184" s="417"/>
      <c r="L184" s="418"/>
      <c r="M184" s="108"/>
      <c r="N184" s="108"/>
      <c r="O184" s="137"/>
    </row>
    <row r="185" spans="1:15" ht="15.95" customHeight="1" x14ac:dyDescent="0.2">
      <c r="A185" s="132"/>
      <c r="G185" s="131"/>
      <c r="I185" s="132"/>
      <c r="O185" s="131"/>
    </row>
    <row r="186" spans="1:15" ht="15.95" customHeight="1" x14ac:dyDescent="0.2">
      <c r="A186" s="94" t="s">
        <v>9</v>
      </c>
      <c r="B186" s="111"/>
      <c r="C186" s="109"/>
      <c r="D186" s="109" t="s">
        <v>10</v>
      </c>
      <c r="E186" s="109" t="s">
        <v>2</v>
      </c>
      <c r="F186" s="109"/>
      <c r="G186" s="133"/>
      <c r="I186" s="94" t="s">
        <v>9</v>
      </c>
      <c r="J186" s="111"/>
      <c r="K186" s="109"/>
      <c r="L186" s="109" t="s">
        <v>10</v>
      </c>
      <c r="M186" s="109" t="s">
        <v>2</v>
      </c>
      <c r="N186" s="109"/>
      <c r="O186" s="133"/>
    </row>
    <row r="187" spans="1:15" s="88" customFormat="1" ht="15.95" customHeight="1" x14ac:dyDescent="0.2">
      <c r="A187" s="92"/>
      <c r="B187" s="90"/>
      <c r="I187" s="92"/>
      <c r="J187" s="90"/>
    </row>
    <row r="188" spans="1:15" ht="15.95" customHeight="1" x14ac:dyDescent="0.2">
      <c r="A188" s="127" t="s">
        <v>7</v>
      </c>
      <c r="B188" s="128">
        <f>DL!$I$3</f>
        <v>2</v>
      </c>
      <c r="C188" s="129" t="s">
        <v>5</v>
      </c>
      <c r="D188" s="128" t="str">
        <f>DL!$H$12</f>
        <v xml:space="preserve"> </v>
      </c>
      <c r="E188" s="431" t="str">
        <f>DL!$C$1</f>
        <v>District Am Ladies - Progression</v>
      </c>
      <c r="F188" s="432"/>
      <c r="G188" s="433"/>
      <c r="I188" s="127" t="s">
        <v>7</v>
      </c>
      <c r="J188" s="128">
        <f>DM!$I$3</f>
        <v>2</v>
      </c>
      <c r="K188" s="129" t="s">
        <v>5</v>
      </c>
      <c r="L188" s="128" t="str">
        <f>DM!$H$12</f>
        <v xml:space="preserve"> </v>
      </c>
      <c r="M188" s="424" t="str">
        <f>DM!$C$1</f>
        <v>District Am Men - Progression</v>
      </c>
      <c r="N188" s="425"/>
      <c r="O188" s="426"/>
    </row>
    <row r="189" spans="1:15" ht="15.95" customHeight="1" x14ac:dyDescent="0.25">
      <c r="A189" s="422" t="s">
        <v>8</v>
      </c>
      <c r="B189" s="423"/>
      <c r="C189" s="423"/>
      <c r="G189" s="131"/>
      <c r="I189" s="422" t="s">
        <v>8</v>
      </c>
      <c r="J189" s="423"/>
      <c r="K189" s="423"/>
      <c r="O189" s="131"/>
    </row>
    <row r="190" spans="1:15" ht="15.95" customHeight="1" x14ac:dyDescent="0.2">
      <c r="A190" s="132"/>
      <c r="G190" s="131"/>
      <c r="I190" s="132"/>
      <c r="O190" s="131"/>
    </row>
    <row r="191" spans="1:15" ht="15.95" customHeight="1" x14ac:dyDescent="0.2">
      <c r="A191" s="94" t="s">
        <v>6</v>
      </c>
      <c r="B191" s="111"/>
      <c r="C191" s="109" t="s">
        <v>0</v>
      </c>
      <c r="D191" s="109"/>
      <c r="E191" s="109" t="s">
        <v>30</v>
      </c>
      <c r="F191" s="109" t="s">
        <v>11</v>
      </c>
      <c r="G191" s="133" t="s">
        <v>12</v>
      </c>
      <c r="I191" s="94" t="s">
        <v>6</v>
      </c>
      <c r="J191" s="111"/>
      <c r="K191" s="109" t="s">
        <v>0</v>
      </c>
      <c r="L191" s="109"/>
      <c r="M191" s="109" t="s">
        <v>30</v>
      </c>
      <c r="N191" s="109" t="s">
        <v>11</v>
      </c>
      <c r="O191" s="133" t="s">
        <v>12</v>
      </c>
    </row>
    <row r="192" spans="1:15" ht="15.95" customHeight="1" x14ac:dyDescent="0.2">
      <c r="A192" s="127">
        <f>DL!$F$11</f>
        <v>2</v>
      </c>
      <c r="B192" s="134">
        <f>DL!$G$11</f>
        <v>0</v>
      </c>
      <c r="C192" s="129"/>
      <c r="D192" s="144"/>
      <c r="E192" s="108"/>
      <c r="F192" s="108"/>
      <c r="G192" s="137"/>
      <c r="I192" s="127">
        <f>DM!$F$11</f>
        <v>2</v>
      </c>
      <c r="J192" s="134">
        <f>DM!$G$11</f>
        <v>0</v>
      </c>
      <c r="K192" s="129"/>
      <c r="L192" s="144"/>
      <c r="M192" s="108"/>
      <c r="N192" s="108"/>
      <c r="O192" s="137"/>
    </row>
    <row r="193" spans="1:15" ht="15.95" customHeight="1" x14ac:dyDescent="0.2">
      <c r="A193" s="127"/>
      <c r="B193" s="134"/>
      <c r="C193" s="129"/>
      <c r="D193" s="144"/>
      <c r="E193" s="108"/>
      <c r="F193" s="108"/>
      <c r="G193" s="137"/>
      <c r="I193" s="127"/>
      <c r="J193" s="134"/>
      <c r="K193" s="129"/>
      <c r="L193" s="144"/>
      <c r="M193" s="108"/>
      <c r="N193" s="108"/>
      <c r="O193" s="137"/>
    </row>
    <row r="194" spans="1:15" ht="15.95" customHeight="1" x14ac:dyDescent="0.2">
      <c r="A194" s="127">
        <f>DL!$F$13</f>
        <v>8</v>
      </c>
      <c r="B194" s="134">
        <f>DL!$G$13</f>
        <v>0</v>
      </c>
      <c r="C194" s="129"/>
      <c r="D194" s="144"/>
      <c r="E194" s="108"/>
      <c r="F194" s="108"/>
      <c r="G194" s="137"/>
      <c r="I194" s="127">
        <f>DM!$F$13</f>
        <v>8</v>
      </c>
      <c r="J194" s="134">
        <f>DM!$G$13</f>
        <v>0</v>
      </c>
      <c r="K194" s="129"/>
      <c r="L194" s="144"/>
      <c r="M194" s="108"/>
      <c r="N194" s="108"/>
      <c r="O194" s="137"/>
    </row>
    <row r="195" spans="1:15" ht="15.95" customHeight="1" x14ac:dyDescent="0.2">
      <c r="A195" s="127"/>
      <c r="B195" s="134"/>
      <c r="C195" s="129"/>
      <c r="D195" s="144"/>
      <c r="E195" s="108"/>
      <c r="F195" s="108"/>
      <c r="G195" s="137"/>
      <c r="I195" s="127"/>
      <c r="J195" s="134"/>
      <c r="K195" s="129"/>
      <c r="L195" s="144"/>
      <c r="M195" s="108"/>
      <c r="N195" s="108"/>
      <c r="O195" s="137"/>
    </row>
    <row r="196" spans="1:15" ht="15.95" customHeight="1" x14ac:dyDescent="0.2">
      <c r="A196" s="132"/>
      <c r="G196" s="131"/>
      <c r="I196" s="132"/>
      <c r="O196" s="131"/>
    </row>
    <row r="197" spans="1:15" ht="15.95" customHeight="1" x14ac:dyDescent="0.2">
      <c r="A197" s="94" t="s">
        <v>9</v>
      </c>
      <c r="B197" s="111"/>
      <c r="C197" s="109"/>
      <c r="D197" s="109" t="s">
        <v>10</v>
      </c>
      <c r="E197" s="109"/>
      <c r="F197" s="109"/>
      <c r="G197" s="133"/>
      <c r="I197" s="94" t="s">
        <v>9</v>
      </c>
      <c r="J197" s="111"/>
      <c r="K197" s="109"/>
      <c r="L197" s="109" t="s">
        <v>10</v>
      </c>
      <c r="M197" s="109"/>
      <c r="N197" s="109"/>
      <c r="O197" s="133"/>
    </row>
    <row r="198" spans="1:15" s="88" customFormat="1" ht="15.95" customHeight="1" x14ac:dyDescent="0.2">
      <c r="A198" s="92"/>
      <c r="B198" s="90"/>
      <c r="I198" s="92"/>
      <c r="J198" s="90"/>
    </row>
    <row r="199" spans="1:15" ht="15.95" customHeight="1" x14ac:dyDescent="0.2">
      <c r="A199" s="127" t="s">
        <v>7</v>
      </c>
      <c r="B199" s="128">
        <f>DL!$I$3</f>
        <v>2</v>
      </c>
      <c r="C199" s="129" t="s">
        <v>5</v>
      </c>
      <c r="D199" s="128" t="str">
        <f>DL!$H$17</f>
        <v xml:space="preserve"> </v>
      </c>
      <c r="E199" s="431" t="str">
        <f>DL!$C$1</f>
        <v>District Am Ladies - Progression</v>
      </c>
      <c r="F199" s="432"/>
      <c r="G199" s="433"/>
      <c r="I199" s="127" t="s">
        <v>7</v>
      </c>
      <c r="J199" s="128">
        <f>DM!$I$3</f>
        <v>2</v>
      </c>
      <c r="K199" s="129" t="s">
        <v>5</v>
      </c>
      <c r="L199" s="128" t="str">
        <f>DM!$H$17</f>
        <v xml:space="preserve"> </v>
      </c>
      <c r="M199" s="424" t="str">
        <f>DM!$C$1</f>
        <v>District Am Men - Progression</v>
      </c>
      <c r="N199" s="425"/>
      <c r="O199" s="426"/>
    </row>
    <row r="200" spans="1:15" ht="15.95" customHeight="1" x14ac:dyDescent="0.25">
      <c r="A200" s="422" t="s">
        <v>8</v>
      </c>
      <c r="B200" s="423"/>
      <c r="C200" s="423"/>
      <c r="G200" s="131"/>
      <c r="I200" s="422" t="s">
        <v>8</v>
      </c>
      <c r="J200" s="423"/>
      <c r="K200" s="423"/>
      <c r="O200" s="131"/>
    </row>
    <row r="201" spans="1:15" ht="15.95" customHeight="1" x14ac:dyDescent="0.2">
      <c r="A201" s="132"/>
      <c r="G201" s="131"/>
      <c r="I201" s="132"/>
      <c r="O201" s="131"/>
    </row>
    <row r="202" spans="1:15" ht="15.95" customHeight="1" x14ac:dyDescent="0.2">
      <c r="A202" s="94" t="s">
        <v>6</v>
      </c>
      <c r="B202" s="111"/>
      <c r="C202" s="109" t="s">
        <v>0</v>
      </c>
      <c r="D202" s="109"/>
      <c r="E202" s="109" t="s">
        <v>30</v>
      </c>
      <c r="F202" s="109" t="s">
        <v>11</v>
      </c>
      <c r="G202" s="133" t="s">
        <v>12</v>
      </c>
      <c r="I202" s="94" t="s">
        <v>6</v>
      </c>
      <c r="J202" s="111"/>
      <c r="K202" s="109" t="s">
        <v>0</v>
      </c>
      <c r="L202" s="109"/>
      <c r="M202" s="109" t="s">
        <v>30</v>
      </c>
      <c r="N202" s="109" t="s">
        <v>11</v>
      </c>
      <c r="O202" s="133" t="s">
        <v>12</v>
      </c>
    </row>
    <row r="203" spans="1:15" ht="15.95" customHeight="1" x14ac:dyDescent="0.2">
      <c r="A203" s="127">
        <f>DL!$F$16</f>
        <v>3</v>
      </c>
      <c r="B203" s="134">
        <f>DL!$G$16</f>
        <v>0</v>
      </c>
      <c r="C203" s="129"/>
      <c r="D203" s="144"/>
      <c r="E203" s="108"/>
      <c r="F203" s="108"/>
      <c r="G203" s="137"/>
      <c r="I203" s="127">
        <f>DM!$F$16</f>
        <v>3</v>
      </c>
      <c r="J203" s="134">
        <f>DM!$G$16</f>
        <v>0</v>
      </c>
      <c r="K203" s="129"/>
      <c r="L203" s="144"/>
      <c r="M203" s="108"/>
      <c r="N203" s="108"/>
      <c r="O203" s="137"/>
    </row>
    <row r="204" spans="1:15" ht="15.95" customHeight="1" x14ac:dyDescent="0.2">
      <c r="A204" s="127"/>
      <c r="B204" s="134"/>
      <c r="C204" s="129"/>
      <c r="D204" s="144"/>
      <c r="E204" s="108"/>
      <c r="F204" s="108"/>
      <c r="G204" s="137"/>
      <c r="I204" s="127"/>
      <c r="J204" s="134"/>
      <c r="K204" s="129"/>
      <c r="L204" s="144"/>
      <c r="M204" s="108"/>
      <c r="N204" s="108"/>
      <c r="O204" s="137"/>
    </row>
    <row r="205" spans="1:15" ht="15.95" customHeight="1" x14ac:dyDescent="0.2">
      <c r="A205" s="127">
        <f>DL!$F$18</f>
        <v>5</v>
      </c>
      <c r="B205" s="134">
        <f>DL!$G$18</f>
        <v>0</v>
      </c>
      <c r="C205" s="129"/>
      <c r="D205" s="144"/>
      <c r="E205" s="108"/>
      <c r="F205" s="108"/>
      <c r="G205" s="137"/>
      <c r="I205" s="127">
        <f>DM!$F$18</f>
        <v>5</v>
      </c>
      <c r="J205" s="134">
        <f>DM!$G$18</f>
        <v>0</v>
      </c>
      <c r="K205" s="129"/>
      <c r="L205" s="144"/>
      <c r="M205" s="108"/>
      <c r="N205" s="108"/>
      <c r="O205" s="137"/>
    </row>
    <row r="206" spans="1:15" ht="15.95" customHeight="1" x14ac:dyDescent="0.2">
      <c r="A206" s="127"/>
      <c r="B206" s="134"/>
      <c r="C206" s="129"/>
      <c r="D206" s="144"/>
      <c r="E206" s="108"/>
      <c r="F206" s="108"/>
      <c r="G206" s="137"/>
      <c r="I206" s="127"/>
      <c r="J206" s="134"/>
      <c r="K206" s="129"/>
      <c r="L206" s="144"/>
      <c r="M206" s="108"/>
      <c r="N206" s="108"/>
      <c r="O206" s="137"/>
    </row>
    <row r="207" spans="1:15" ht="15.95" customHeight="1" x14ac:dyDescent="0.2">
      <c r="A207" s="155"/>
      <c r="B207" s="90"/>
      <c r="C207" s="88"/>
      <c r="D207" s="88"/>
      <c r="E207" s="88"/>
      <c r="F207" s="88"/>
      <c r="G207" s="156"/>
      <c r="I207" s="155"/>
      <c r="J207" s="90"/>
      <c r="K207" s="88"/>
      <c r="L207" s="88"/>
      <c r="M207" s="88"/>
      <c r="N207" s="88"/>
      <c r="O207" s="156"/>
    </row>
    <row r="208" spans="1:15" ht="15.95" customHeight="1" x14ac:dyDescent="0.2">
      <c r="A208" s="94" t="s">
        <v>9</v>
      </c>
      <c r="B208" s="111"/>
      <c r="C208" s="109"/>
      <c r="D208" s="109" t="s">
        <v>10</v>
      </c>
      <c r="E208" s="109"/>
      <c r="F208" s="109"/>
      <c r="G208" s="133"/>
      <c r="I208" s="94" t="s">
        <v>9</v>
      </c>
      <c r="J208" s="111"/>
      <c r="K208" s="109"/>
      <c r="L208" s="109" t="s">
        <v>10</v>
      </c>
      <c r="M208" s="109"/>
      <c r="N208" s="109"/>
      <c r="O208" s="133"/>
    </row>
    <row r="209" spans="1:15" s="88" customFormat="1" ht="15.95" customHeight="1" x14ac:dyDescent="0.2">
      <c r="A209" s="92"/>
      <c r="B209" s="90"/>
      <c r="I209" s="92"/>
      <c r="J209" s="90"/>
    </row>
    <row r="210" spans="1:15" ht="15.95" customHeight="1" x14ac:dyDescent="0.2">
      <c r="A210" s="127" t="s">
        <v>7</v>
      </c>
      <c r="B210" s="128">
        <f>DL!$I$3</f>
        <v>2</v>
      </c>
      <c r="C210" s="129" t="s">
        <v>5</v>
      </c>
      <c r="D210" s="128" t="str">
        <f>DL!$H$22</f>
        <v xml:space="preserve"> </v>
      </c>
      <c r="E210" s="431" t="str">
        <f>DL!$C$1</f>
        <v>District Am Ladies - Progression</v>
      </c>
      <c r="F210" s="432"/>
      <c r="G210" s="433"/>
      <c r="I210" s="127" t="s">
        <v>7</v>
      </c>
      <c r="J210" s="128">
        <f>DM!$I$3</f>
        <v>2</v>
      </c>
      <c r="K210" s="129" t="s">
        <v>5</v>
      </c>
      <c r="L210" s="128" t="str">
        <f>DM!$H$22</f>
        <v xml:space="preserve"> </v>
      </c>
      <c r="M210" s="424" t="str">
        <f>DM!$C$1</f>
        <v>District Am Men - Progression</v>
      </c>
      <c r="N210" s="425"/>
      <c r="O210" s="426"/>
    </row>
    <row r="211" spans="1:15" ht="15.95" customHeight="1" x14ac:dyDescent="0.25">
      <c r="A211" s="422" t="s">
        <v>8</v>
      </c>
      <c r="B211" s="423"/>
      <c r="C211" s="423"/>
      <c r="G211" s="131"/>
      <c r="I211" s="422" t="s">
        <v>8</v>
      </c>
      <c r="J211" s="423"/>
      <c r="K211" s="423"/>
      <c r="O211" s="131"/>
    </row>
    <row r="212" spans="1:15" ht="15.95" customHeight="1" x14ac:dyDescent="0.2">
      <c r="A212" s="132"/>
      <c r="G212" s="131"/>
      <c r="I212" s="132"/>
      <c r="O212" s="131"/>
    </row>
    <row r="213" spans="1:15" ht="15.95" customHeight="1" x14ac:dyDescent="0.2">
      <c r="A213" s="94" t="s">
        <v>6</v>
      </c>
      <c r="B213" s="111"/>
      <c r="C213" s="109" t="s">
        <v>0</v>
      </c>
      <c r="D213" s="109"/>
      <c r="E213" s="109" t="s">
        <v>30</v>
      </c>
      <c r="F213" s="109" t="s">
        <v>11</v>
      </c>
      <c r="G213" s="133" t="s">
        <v>12</v>
      </c>
      <c r="I213" s="94" t="s">
        <v>6</v>
      </c>
      <c r="J213" s="111"/>
      <c r="K213" s="109" t="s">
        <v>0</v>
      </c>
      <c r="L213" s="109"/>
      <c r="M213" s="109" t="s">
        <v>30</v>
      </c>
      <c r="N213" s="109" t="s">
        <v>11</v>
      </c>
      <c r="O213" s="133" t="s">
        <v>12</v>
      </c>
    </row>
    <row r="214" spans="1:15" ht="15.95" customHeight="1" x14ac:dyDescent="0.2">
      <c r="A214" s="127">
        <f>DL!$F$21</f>
        <v>4</v>
      </c>
      <c r="B214" s="134">
        <f>DL!$G$21</f>
        <v>0</v>
      </c>
      <c r="C214" s="129"/>
      <c r="D214" s="144"/>
      <c r="E214" s="108"/>
      <c r="F214" s="108"/>
      <c r="G214" s="137"/>
      <c r="I214" s="127">
        <f>DM!$F$21</f>
        <v>4</v>
      </c>
      <c r="J214" s="134">
        <f>DM!$G$21</f>
        <v>0</v>
      </c>
      <c r="K214" s="129"/>
      <c r="L214" s="144"/>
      <c r="M214" s="108"/>
      <c r="N214" s="108"/>
      <c r="O214" s="137"/>
    </row>
    <row r="215" spans="1:15" ht="15.95" customHeight="1" x14ac:dyDescent="0.2">
      <c r="A215" s="127"/>
      <c r="B215" s="134"/>
      <c r="C215" s="129"/>
      <c r="D215" s="144"/>
      <c r="E215" s="108"/>
      <c r="F215" s="108"/>
      <c r="G215" s="137"/>
      <c r="I215" s="127"/>
      <c r="J215" s="134"/>
      <c r="K215" s="129"/>
      <c r="L215" s="144"/>
      <c r="M215" s="108"/>
      <c r="N215" s="108"/>
      <c r="O215" s="137"/>
    </row>
    <row r="216" spans="1:15" ht="15.95" customHeight="1" x14ac:dyDescent="0.2">
      <c r="A216" s="127">
        <f>DL!$F$23</f>
        <v>6</v>
      </c>
      <c r="B216" s="134">
        <f>DL!$G$23</f>
        <v>0</v>
      </c>
      <c r="C216" s="129"/>
      <c r="D216" s="144"/>
      <c r="E216" s="108"/>
      <c r="F216" s="108"/>
      <c r="G216" s="137"/>
      <c r="I216" s="127">
        <f>DM!$F$23</f>
        <v>6</v>
      </c>
      <c r="J216" s="134">
        <f>DM!$G$23</f>
        <v>0</v>
      </c>
      <c r="K216" s="129"/>
      <c r="L216" s="144"/>
      <c r="M216" s="108"/>
      <c r="N216" s="108"/>
      <c r="O216" s="137"/>
    </row>
    <row r="217" spans="1:15" ht="15.95" customHeight="1" x14ac:dyDescent="0.2">
      <c r="A217" s="127"/>
      <c r="B217" s="134"/>
      <c r="C217" s="129"/>
      <c r="D217" s="144"/>
      <c r="E217" s="108"/>
      <c r="F217" s="108"/>
      <c r="G217" s="137"/>
      <c r="I217" s="127"/>
      <c r="J217" s="134"/>
      <c r="K217" s="129"/>
      <c r="L217" s="144"/>
      <c r="M217" s="108"/>
      <c r="N217" s="108"/>
      <c r="O217" s="137"/>
    </row>
    <row r="218" spans="1:15" ht="15.95" customHeight="1" x14ac:dyDescent="0.2">
      <c r="A218" s="132"/>
      <c r="G218" s="131"/>
      <c r="I218" s="132"/>
      <c r="O218" s="131"/>
    </row>
    <row r="219" spans="1:15" ht="15.95" customHeight="1" x14ac:dyDescent="0.2">
      <c r="A219" s="94" t="s">
        <v>9</v>
      </c>
      <c r="B219" s="111"/>
      <c r="C219" s="109"/>
      <c r="D219" s="109" t="s">
        <v>10</v>
      </c>
      <c r="E219" s="109"/>
      <c r="F219" s="109"/>
      <c r="G219" s="133"/>
      <c r="I219" s="94" t="s">
        <v>9</v>
      </c>
      <c r="J219" s="111"/>
      <c r="K219" s="109"/>
      <c r="L219" s="109" t="s">
        <v>10</v>
      </c>
      <c r="M219" s="109"/>
      <c r="N219" s="109"/>
      <c r="O219" s="133"/>
    </row>
    <row r="220" spans="1:15" s="88" customFormat="1" ht="15.95" customHeight="1" x14ac:dyDescent="0.2">
      <c r="A220" s="92"/>
      <c r="B220" s="90"/>
      <c r="I220" s="92"/>
      <c r="J220" s="90"/>
    </row>
    <row r="221" spans="1:15" ht="15.95" customHeight="1" x14ac:dyDescent="0.2">
      <c r="A221" s="127" t="s">
        <v>7</v>
      </c>
      <c r="B221" s="128">
        <f>SL!$I$3</f>
        <v>2</v>
      </c>
      <c r="C221" s="129" t="s">
        <v>5</v>
      </c>
      <c r="D221" s="128" t="str">
        <f>SL!$H$17</f>
        <v xml:space="preserve"> </v>
      </c>
      <c r="E221" s="419" t="str">
        <f>SL!$C$1</f>
        <v>State Am Ladies - Progression</v>
      </c>
      <c r="F221" s="420"/>
      <c r="G221" s="421"/>
      <c r="I221" s="127" t="s">
        <v>7</v>
      </c>
      <c r="J221" s="128">
        <f>SM!$I$3</f>
        <v>2</v>
      </c>
      <c r="K221" s="129" t="s">
        <v>5</v>
      </c>
      <c r="L221" s="128"/>
      <c r="M221" s="408" t="str">
        <f>SM!$C$1</f>
        <v>State Am Men - Progression</v>
      </c>
      <c r="N221" s="409"/>
      <c r="O221" s="410"/>
    </row>
    <row r="222" spans="1:15" ht="15.95" customHeight="1" x14ac:dyDescent="0.25">
      <c r="A222" s="422" t="s">
        <v>8</v>
      </c>
      <c r="B222" s="423"/>
      <c r="C222" s="423"/>
      <c r="G222" s="131"/>
      <c r="I222" s="422" t="s">
        <v>8</v>
      </c>
      <c r="J222" s="423"/>
      <c r="K222" s="423"/>
      <c r="O222" s="131"/>
    </row>
    <row r="223" spans="1:15" ht="15.95" customHeight="1" x14ac:dyDescent="0.2">
      <c r="A223" s="132"/>
      <c r="G223" s="131"/>
      <c r="I223" s="132"/>
      <c r="O223" s="131"/>
    </row>
    <row r="224" spans="1:15" ht="15.95" customHeight="1" x14ac:dyDescent="0.2">
      <c r="A224" s="94" t="s">
        <v>6</v>
      </c>
      <c r="B224" s="111"/>
      <c r="C224" s="109" t="s">
        <v>0</v>
      </c>
      <c r="D224" s="109"/>
      <c r="E224" s="109" t="s">
        <v>30</v>
      </c>
      <c r="F224" s="109" t="s">
        <v>11</v>
      </c>
      <c r="G224" s="133" t="s">
        <v>12</v>
      </c>
      <c r="I224" s="94" t="s">
        <v>6</v>
      </c>
      <c r="J224" s="111"/>
      <c r="K224" s="109" t="s">
        <v>0</v>
      </c>
      <c r="L224" s="109"/>
      <c r="M224" s="109" t="s">
        <v>30</v>
      </c>
      <c r="N224" s="109" t="s">
        <v>11</v>
      </c>
      <c r="O224" s="133" t="s">
        <v>12</v>
      </c>
    </row>
    <row r="225" spans="1:15" ht="15.95" customHeight="1" x14ac:dyDescent="0.2">
      <c r="A225" s="127">
        <f>SL!$J$6</f>
        <v>1</v>
      </c>
      <c r="B225" s="416">
        <f>SL!$K$6</f>
        <v>0</v>
      </c>
      <c r="C225" s="417"/>
      <c r="D225" s="418"/>
      <c r="E225" s="108"/>
      <c r="F225" s="136" t="s">
        <v>2</v>
      </c>
      <c r="G225" s="137"/>
      <c r="I225" s="127">
        <f>SM!$F$6</f>
        <v>1</v>
      </c>
      <c r="J225" s="416">
        <f>SM!$G$6</f>
        <v>0</v>
      </c>
      <c r="K225" s="417"/>
      <c r="L225" s="418"/>
      <c r="M225" s="108"/>
      <c r="N225" s="136" t="s">
        <v>2</v>
      </c>
      <c r="O225" s="137"/>
    </row>
    <row r="226" spans="1:15" ht="15.95" customHeight="1" x14ac:dyDescent="0.2">
      <c r="A226" s="127"/>
      <c r="B226" s="416"/>
      <c r="C226" s="417"/>
      <c r="D226" s="418"/>
      <c r="E226" s="108"/>
      <c r="F226" s="108"/>
      <c r="G226" s="137"/>
      <c r="I226" s="127"/>
      <c r="J226" s="416"/>
      <c r="K226" s="417"/>
      <c r="L226" s="418"/>
      <c r="M226" s="108"/>
      <c r="N226" s="108"/>
      <c r="O226" s="137"/>
    </row>
    <row r="227" spans="1:15" ht="15.95" customHeight="1" x14ac:dyDescent="0.2">
      <c r="A227" s="127">
        <f>SL!$F$8</f>
        <v>7</v>
      </c>
      <c r="B227" s="416">
        <f>SL!$G$8</f>
        <v>0</v>
      </c>
      <c r="C227" s="417"/>
      <c r="D227" s="418"/>
      <c r="E227" s="108"/>
      <c r="F227" s="108"/>
      <c r="G227" s="137"/>
      <c r="I227" s="127">
        <f>SM!$F$8</f>
        <v>7</v>
      </c>
      <c r="J227" s="416">
        <f>SM!$G$8</f>
        <v>0</v>
      </c>
      <c r="K227" s="417"/>
      <c r="L227" s="418"/>
      <c r="M227" s="108"/>
      <c r="N227" s="108"/>
      <c r="O227" s="137"/>
    </row>
    <row r="228" spans="1:15" ht="15.95" customHeight="1" x14ac:dyDescent="0.2">
      <c r="A228" s="127"/>
      <c r="B228" s="416"/>
      <c r="C228" s="417"/>
      <c r="D228" s="418"/>
      <c r="E228" s="108"/>
      <c r="F228" s="108"/>
      <c r="G228" s="137"/>
      <c r="I228" s="127"/>
      <c r="J228" s="416"/>
      <c r="K228" s="417"/>
      <c r="L228" s="418"/>
      <c r="M228" s="108"/>
      <c r="N228" s="108"/>
      <c r="O228" s="137"/>
    </row>
    <row r="229" spans="1:15" ht="15.95" customHeight="1" x14ac:dyDescent="0.2">
      <c r="A229" s="132"/>
      <c r="G229" s="131"/>
      <c r="I229" s="132"/>
      <c r="O229" s="131"/>
    </row>
    <row r="230" spans="1:15" ht="15.95" customHeight="1" x14ac:dyDescent="0.2">
      <c r="A230" s="94" t="s">
        <v>9</v>
      </c>
      <c r="B230" s="111"/>
      <c r="C230" s="109"/>
      <c r="D230" s="109" t="s">
        <v>10</v>
      </c>
      <c r="E230" s="109" t="s">
        <v>2</v>
      </c>
      <c r="F230" s="109"/>
      <c r="G230" s="133"/>
      <c r="I230" s="94" t="s">
        <v>9</v>
      </c>
      <c r="J230" s="111"/>
      <c r="K230" s="109"/>
      <c r="L230" s="109" t="s">
        <v>10</v>
      </c>
      <c r="M230" s="109" t="s">
        <v>2</v>
      </c>
      <c r="N230" s="109"/>
      <c r="O230" s="133"/>
    </row>
    <row r="231" spans="1:15" s="88" customFormat="1" ht="15.95" customHeight="1" x14ac:dyDescent="0.2">
      <c r="A231" s="92"/>
      <c r="B231" s="90"/>
      <c r="I231" s="92"/>
      <c r="J231" s="90"/>
    </row>
    <row r="232" spans="1:15" ht="15.95" customHeight="1" x14ac:dyDescent="0.2">
      <c r="A232" s="127" t="s">
        <v>7</v>
      </c>
      <c r="B232" s="128">
        <f>SL!$I$3</f>
        <v>2</v>
      </c>
      <c r="C232" s="129" t="s">
        <v>5</v>
      </c>
      <c r="D232" s="128" t="str">
        <f>SL!$H$12</f>
        <v xml:space="preserve"> </v>
      </c>
      <c r="E232" s="419" t="str">
        <f>SL!$C$1</f>
        <v>State Am Ladies - Progression</v>
      </c>
      <c r="F232" s="420"/>
      <c r="G232" s="421"/>
      <c r="I232" s="127" t="s">
        <v>7</v>
      </c>
      <c r="J232" s="128">
        <f>SM!$I$3</f>
        <v>2</v>
      </c>
      <c r="K232" s="129" t="s">
        <v>5</v>
      </c>
      <c r="L232" s="128" t="str">
        <f>SM!$H$12</f>
        <v xml:space="preserve"> </v>
      </c>
      <c r="M232" s="408" t="str">
        <f>SM!$C$1</f>
        <v>State Am Men - Progression</v>
      </c>
      <c r="N232" s="409"/>
      <c r="O232" s="410"/>
    </row>
    <row r="233" spans="1:15" ht="15.95" customHeight="1" x14ac:dyDescent="0.25">
      <c r="A233" s="422" t="s">
        <v>8</v>
      </c>
      <c r="B233" s="423"/>
      <c r="C233" s="423"/>
      <c r="G233" s="131"/>
      <c r="I233" s="422" t="s">
        <v>8</v>
      </c>
      <c r="J233" s="423"/>
      <c r="K233" s="423"/>
      <c r="O233" s="131"/>
    </row>
    <row r="234" spans="1:15" ht="15.95" customHeight="1" x14ac:dyDescent="0.2">
      <c r="A234" s="132"/>
      <c r="G234" s="131"/>
      <c r="I234" s="132"/>
      <c r="O234" s="131"/>
    </row>
    <row r="235" spans="1:15" ht="15.95" customHeight="1" x14ac:dyDescent="0.2">
      <c r="A235" s="94" t="s">
        <v>6</v>
      </c>
      <c r="B235" s="111"/>
      <c r="C235" s="109" t="s">
        <v>0</v>
      </c>
      <c r="D235" s="109"/>
      <c r="E235" s="109" t="s">
        <v>30</v>
      </c>
      <c r="F235" s="109" t="s">
        <v>11</v>
      </c>
      <c r="G235" s="133" t="s">
        <v>12</v>
      </c>
      <c r="I235" s="94" t="s">
        <v>6</v>
      </c>
      <c r="J235" s="111"/>
      <c r="K235" s="109" t="s">
        <v>0</v>
      </c>
      <c r="L235" s="109"/>
      <c r="M235" s="109" t="s">
        <v>30</v>
      </c>
      <c r="N235" s="109" t="s">
        <v>11</v>
      </c>
      <c r="O235" s="133" t="s">
        <v>12</v>
      </c>
    </row>
    <row r="236" spans="1:15" ht="15.95" customHeight="1" x14ac:dyDescent="0.2">
      <c r="A236" s="127">
        <f>SL!$F$11</f>
        <v>2</v>
      </c>
      <c r="B236" s="134">
        <f>SL!$G$11</f>
        <v>0</v>
      </c>
      <c r="C236" s="129"/>
      <c r="D236" s="144"/>
      <c r="E236" s="108"/>
      <c r="F236" s="108"/>
      <c r="G236" s="137"/>
      <c r="I236" s="127">
        <f>SM!$F$11</f>
        <v>2</v>
      </c>
      <c r="J236" s="134">
        <f>SM!$G$11</f>
        <v>0</v>
      </c>
      <c r="K236" s="129"/>
      <c r="L236" s="144"/>
      <c r="M236" s="108"/>
      <c r="N236" s="108"/>
      <c r="O236" s="137"/>
    </row>
    <row r="237" spans="1:15" ht="15.95" customHeight="1" x14ac:dyDescent="0.2">
      <c r="A237" s="127"/>
      <c r="B237" s="134"/>
      <c r="C237" s="129"/>
      <c r="D237" s="144"/>
      <c r="E237" s="108"/>
      <c r="F237" s="108"/>
      <c r="G237" s="137"/>
      <c r="I237" s="127"/>
      <c r="J237" s="134"/>
      <c r="K237" s="129"/>
      <c r="L237" s="144"/>
      <c r="M237" s="108"/>
      <c r="N237" s="108"/>
      <c r="O237" s="137"/>
    </row>
    <row r="238" spans="1:15" ht="15.95" customHeight="1" x14ac:dyDescent="0.2">
      <c r="A238" s="127">
        <f>SL!$F$13</f>
        <v>8</v>
      </c>
      <c r="B238" s="134">
        <f>SL!$G$13</f>
        <v>0</v>
      </c>
      <c r="C238" s="129"/>
      <c r="D238" s="144"/>
      <c r="E238" s="108"/>
      <c r="F238" s="108"/>
      <c r="G238" s="137"/>
      <c r="I238" s="127">
        <f>SM!$F$13</f>
        <v>8</v>
      </c>
      <c r="J238" s="134">
        <f>SM!$G$13</f>
        <v>0</v>
      </c>
      <c r="K238" s="129"/>
      <c r="L238" s="144"/>
      <c r="M238" s="108"/>
      <c r="N238" s="108"/>
      <c r="O238" s="137"/>
    </row>
    <row r="239" spans="1:15" ht="15.95" customHeight="1" x14ac:dyDescent="0.2">
      <c r="A239" s="127"/>
      <c r="B239" s="134"/>
      <c r="C239" s="129"/>
      <c r="D239" s="144"/>
      <c r="E239" s="108"/>
      <c r="F239" s="108"/>
      <c r="G239" s="137"/>
      <c r="I239" s="127"/>
      <c r="J239" s="134"/>
      <c r="K239" s="129"/>
      <c r="L239" s="144"/>
      <c r="M239" s="108"/>
      <c r="N239" s="108"/>
      <c r="O239" s="137"/>
    </row>
    <row r="240" spans="1:15" ht="15.95" customHeight="1" x14ac:dyDescent="0.2">
      <c r="A240" s="132"/>
      <c r="G240" s="131"/>
      <c r="I240" s="132"/>
      <c r="O240" s="131"/>
    </row>
    <row r="241" spans="1:15" ht="15.95" customHeight="1" x14ac:dyDescent="0.2">
      <c r="A241" s="132" t="s">
        <v>9</v>
      </c>
      <c r="B241" s="90"/>
      <c r="C241" s="88"/>
      <c r="D241" s="88" t="s">
        <v>10</v>
      </c>
      <c r="E241" s="88"/>
      <c r="F241" s="88"/>
      <c r="G241" s="131"/>
      <c r="I241" s="132" t="s">
        <v>9</v>
      </c>
      <c r="J241" s="90"/>
      <c r="K241" s="88"/>
      <c r="L241" s="88" t="s">
        <v>10</v>
      </c>
      <c r="M241" s="88"/>
      <c r="N241" s="88"/>
      <c r="O241" s="131"/>
    </row>
    <row r="242" spans="1:15" ht="15.95" customHeight="1" x14ac:dyDescent="0.2">
      <c r="A242" s="149"/>
      <c r="B242" s="134"/>
      <c r="C242" s="129"/>
      <c r="D242" s="129"/>
      <c r="E242" s="129"/>
      <c r="F242" s="129"/>
      <c r="G242" s="129"/>
      <c r="I242" s="149"/>
      <c r="J242" s="134"/>
      <c r="K242" s="129"/>
      <c r="L242" s="129"/>
      <c r="M242" s="129"/>
      <c r="N242" s="129"/>
      <c r="O242" s="129"/>
    </row>
    <row r="243" spans="1:15" ht="15.95" customHeight="1" x14ac:dyDescent="0.2">
      <c r="A243" s="127" t="s">
        <v>7</v>
      </c>
      <c r="B243" s="128">
        <f>SL!$I$3</f>
        <v>2</v>
      </c>
      <c r="C243" s="129" t="s">
        <v>5</v>
      </c>
      <c r="D243" s="128" t="str">
        <f>SL!$H$17</f>
        <v xml:space="preserve"> </v>
      </c>
      <c r="E243" s="419" t="str">
        <f>SL!$C$1</f>
        <v>State Am Ladies - Progression</v>
      </c>
      <c r="F243" s="420"/>
      <c r="G243" s="421"/>
      <c r="I243" s="127" t="s">
        <v>7</v>
      </c>
      <c r="J243" s="128">
        <f>SM!$I$3</f>
        <v>2</v>
      </c>
      <c r="K243" s="129" t="s">
        <v>5</v>
      </c>
      <c r="L243" s="128"/>
      <c r="M243" s="408" t="str">
        <f>SM!$C$1</f>
        <v>State Am Men - Progression</v>
      </c>
      <c r="N243" s="409"/>
      <c r="O243" s="410"/>
    </row>
    <row r="244" spans="1:15" ht="15.95" customHeight="1" x14ac:dyDescent="0.25">
      <c r="A244" s="422" t="s">
        <v>8</v>
      </c>
      <c r="B244" s="423"/>
      <c r="C244" s="423"/>
      <c r="G244" s="131"/>
      <c r="I244" s="422" t="s">
        <v>8</v>
      </c>
      <c r="J244" s="423"/>
      <c r="K244" s="423"/>
      <c r="O244" s="131"/>
    </row>
    <row r="245" spans="1:15" ht="15.95" customHeight="1" x14ac:dyDescent="0.2">
      <c r="A245" s="132"/>
      <c r="G245" s="131"/>
      <c r="I245" s="132"/>
      <c r="O245" s="131"/>
    </row>
    <row r="246" spans="1:15" ht="15.95" customHeight="1" x14ac:dyDescent="0.2">
      <c r="A246" s="94" t="s">
        <v>6</v>
      </c>
      <c r="B246" s="111"/>
      <c r="C246" s="109" t="s">
        <v>0</v>
      </c>
      <c r="D246" s="109"/>
      <c r="E246" s="109" t="s">
        <v>30</v>
      </c>
      <c r="F246" s="109" t="s">
        <v>11</v>
      </c>
      <c r="G246" s="133" t="s">
        <v>12</v>
      </c>
      <c r="I246" s="94" t="s">
        <v>6</v>
      </c>
      <c r="J246" s="111"/>
      <c r="K246" s="109" t="s">
        <v>0</v>
      </c>
      <c r="L246" s="109"/>
      <c r="M246" s="109" t="s">
        <v>30</v>
      </c>
      <c r="N246" s="109" t="s">
        <v>11</v>
      </c>
      <c r="O246" s="133" t="s">
        <v>12</v>
      </c>
    </row>
    <row r="247" spans="1:15" ht="15.95" customHeight="1" x14ac:dyDescent="0.2">
      <c r="A247" s="127">
        <f>SL!$F$16</f>
        <v>3</v>
      </c>
      <c r="B247" s="134">
        <f>SL!$G$16</f>
        <v>0</v>
      </c>
      <c r="C247" s="129"/>
      <c r="D247" s="144"/>
      <c r="E247" s="108"/>
      <c r="F247" s="108"/>
      <c r="G247" s="137"/>
      <c r="I247" s="127">
        <f>SM!$F$16</f>
        <v>3</v>
      </c>
      <c r="J247" s="134">
        <f>SM!$G$16</f>
        <v>0</v>
      </c>
      <c r="K247" s="129"/>
      <c r="L247" s="144"/>
      <c r="M247" s="108"/>
      <c r="N247" s="108"/>
      <c r="O247" s="137"/>
    </row>
    <row r="248" spans="1:15" ht="15.95" customHeight="1" x14ac:dyDescent="0.2">
      <c r="A248" s="127"/>
      <c r="B248" s="134"/>
      <c r="C248" s="129"/>
      <c r="D248" s="144"/>
      <c r="E248" s="108"/>
      <c r="F248" s="108"/>
      <c r="G248" s="137"/>
      <c r="I248" s="127"/>
      <c r="J248" s="134"/>
      <c r="K248" s="129"/>
      <c r="L248" s="144"/>
      <c r="M248" s="108"/>
      <c r="N248" s="108"/>
      <c r="O248" s="137"/>
    </row>
    <row r="249" spans="1:15" ht="15.95" customHeight="1" x14ac:dyDescent="0.2">
      <c r="A249" s="127">
        <f>SL!$F$18</f>
        <v>5</v>
      </c>
      <c r="B249" s="134">
        <f>SL!$G$18</f>
        <v>0</v>
      </c>
      <c r="C249" s="129"/>
      <c r="D249" s="144"/>
      <c r="E249" s="108"/>
      <c r="F249" s="108"/>
      <c r="G249" s="137"/>
      <c r="I249" s="127">
        <f>SM!$F$18</f>
        <v>5</v>
      </c>
      <c r="J249" s="134">
        <f>SM!$G$18</f>
        <v>0</v>
      </c>
      <c r="K249" s="129"/>
      <c r="L249" s="144"/>
      <c r="M249" s="108"/>
      <c r="N249" s="108"/>
      <c r="O249" s="137"/>
    </row>
    <row r="250" spans="1:15" ht="15.95" customHeight="1" x14ac:dyDescent="0.2">
      <c r="A250" s="127"/>
      <c r="B250" s="134"/>
      <c r="C250" s="129"/>
      <c r="D250" s="144"/>
      <c r="E250" s="108"/>
      <c r="F250" s="108"/>
      <c r="G250" s="137"/>
      <c r="I250" s="127"/>
      <c r="J250" s="134"/>
      <c r="K250" s="129"/>
      <c r="L250" s="144"/>
      <c r="M250" s="108"/>
      <c r="N250" s="108"/>
      <c r="O250" s="137"/>
    </row>
    <row r="251" spans="1:15" ht="15.95" customHeight="1" x14ac:dyDescent="0.2">
      <c r="A251" s="132"/>
      <c r="G251" s="131"/>
      <c r="I251" s="132"/>
      <c r="O251" s="131"/>
    </row>
    <row r="252" spans="1:15" ht="15.95" customHeight="1" x14ac:dyDescent="0.2">
      <c r="A252" s="132" t="s">
        <v>9</v>
      </c>
      <c r="B252" s="90"/>
      <c r="C252" s="88"/>
      <c r="D252" s="88" t="s">
        <v>10</v>
      </c>
      <c r="E252" s="88"/>
      <c r="F252" s="88"/>
      <c r="G252" s="131"/>
      <c r="I252" s="132" t="s">
        <v>9</v>
      </c>
      <c r="J252" s="90"/>
      <c r="K252" s="88"/>
      <c r="L252" s="88" t="s">
        <v>10</v>
      </c>
      <c r="M252" s="88"/>
      <c r="N252" s="88"/>
      <c r="O252" s="131"/>
    </row>
    <row r="253" spans="1:15" ht="15.95" customHeight="1" x14ac:dyDescent="0.2">
      <c r="A253" s="149"/>
      <c r="B253" s="134"/>
      <c r="C253" s="129"/>
      <c r="D253" s="129"/>
      <c r="E253" s="129"/>
      <c r="F253" s="129"/>
      <c r="G253" s="129"/>
      <c r="I253" s="149"/>
      <c r="J253" s="134"/>
      <c r="K253" s="129"/>
      <c r="L253" s="129"/>
      <c r="M253" s="129"/>
      <c r="N253" s="129"/>
      <c r="O253" s="129"/>
    </row>
    <row r="254" spans="1:15" ht="15.95" customHeight="1" x14ac:dyDescent="0.2">
      <c r="A254" s="127" t="s">
        <v>7</v>
      </c>
      <c r="B254" s="128">
        <f>SL!$I$3</f>
        <v>2</v>
      </c>
      <c r="C254" s="129" t="s">
        <v>5</v>
      </c>
      <c r="D254" s="128" t="str">
        <f>SL!$H$22</f>
        <v xml:space="preserve"> </v>
      </c>
      <c r="E254" s="419" t="str">
        <f>SL!$C$1</f>
        <v>State Am Ladies - Progression</v>
      </c>
      <c r="F254" s="420"/>
      <c r="G254" s="421"/>
      <c r="I254" s="127" t="s">
        <v>7</v>
      </c>
      <c r="J254" s="128">
        <f>SM!$I$3</f>
        <v>2</v>
      </c>
      <c r="K254" s="129" t="s">
        <v>5</v>
      </c>
      <c r="L254" s="128" t="str">
        <f>SM!$H$22</f>
        <v xml:space="preserve"> </v>
      </c>
      <c r="M254" s="408" t="str">
        <f>SM!$C$1</f>
        <v>State Am Men - Progression</v>
      </c>
      <c r="N254" s="409"/>
      <c r="O254" s="410"/>
    </row>
    <row r="255" spans="1:15" ht="15.95" customHeight="1" x14ac:dyDescent="0.25">
      <c r="A255" s="422" t="s">
        <v>8</v>
      </c>
      <c r="B255" s="423"/>
      <c r="C255" s="423"/>
      <c r="G255" s="131"/>
      <c r="I255" s="422" t="s">
        <v>8</v>
      </c>
      <c r="J255" s="423"/>
      <c r="K255" s="423"/>
      <c r="O255" s="131"/>
    </row>
    <row r="256" spans="1:15" ht="15.95" customHeight="1" x14ac:dyDescent="0.2">
      <c r="A256" s="132"/>
      <c r="G256" s="131"/>
      <c r="I256" s="132"/>
      <c r="O256" s="131"/>
    </row>
    <row r="257" spans="1:15" ht="15.95" customHeight="1" x14ac:dyDescent="0.2">
      <c r="A257" s="94" t="s">
        <v>6</v>
      </c>
      <c r="B257" s="111"/>
      <c r="C257" s="109" t="s">
        <v>0</v>
      </c>
      <c r="D257" s="109"/>
      <c r="E257" s="109" t="s">
        <v>30</v>
      </c>
      <c r="F257" s="109" t="s">
        <v>11</v>
      </c>
      <c r="G257" s="133" t="s">
        <v>12</v>
      </c>
      <c r="I257" s="94" t="s">
        <v>6</v>
      </c>
      <c r="J257" s="111"/>
      <c r="K257" s="109" t="s">
        <v>0</v>
      </c>
      <c r="L257" s="109"/>
      <c r="M257" s="109" t="s">
        <v>30</v>
      </c>
      <c r="N257" s="109" t="s">
        <v>11</v>
      </c>
      <c r="O257" s="133" t="s">
        <v>12</v>
      </c>
    </row>
    <row r="258" spans="1:15" ht="15.95" customHeight="1" x14ac:dyDescent="0.2">
      <c r="A258" s="127">
        <f>SL!$F$21</f>
        <v>4</v>
      </c>
      <c r="B258" s="134">
        <f>SL!$G$21</f>
        <v>0</v>
      </c>
      <c r="C258" s="129"/>
      <c r="D258" s="144"/>
      <c r="E258" s="108"/>
      <c r="F258" s="108"/>
      <c r="G258" s="137"/>
      <c r="I258" s="127">
        <f>SM!$F$21</f>
        <v>4</v>
      </c>
      <c r="J258" s="134">
        <f>SM!$G$21</f>
        <v>0</v>
      </c>
      <c r="K258" s="129"/>
      <c r="L258" s="144"/>
      <c r="M258" s="108"/>
      <c r="N258" s="108"/>
      <c r="O258" s="137"/>
    </row>
    <row r="259" spans="1:15" ht="15.95" customHeight="1" x14ac:dyDescent="0.2">
      <c r="A259" s="127"/>
      <c r="B259" s="134"/>
      <c r="C259" s="129"/>
      <c r="D259" s="144"/>
      <c r="E259" s="108"/>
      <c r="F259" s="108"/>
      <c r="G259" s="137"/>
      <c r="I259" s="127"/>
      <c r="J259" s="134"/>
      <c r="K259" s="129"/>
      <c r="L259" s="144"/>
      <c r="M259" s="108"/>
      <c r="N259" s="108"/>
      <c r="O259" s="137"/>
    </row>
    <row r="260" spans="1:15" ht="15.95" customHeight="1" x14ac:dyDescent="0.2">
      <c r="A260" s="127">
        <f>SL!$F$23</f>
        <v>6</v>
      </c>
      <c r="B260" s="134">
        <f>SL!$G$23</f>
        <v>0</v>
      </c>
      <c r="C260" s="129"/>
      <c r="D260" s="144"/>
      <c r="E260" s="108"/>
      <c r="F260" s="108"/>
      <c r="G260" s="137"/>
      <c r="I260" s="127">
        <f>SM!$F$23</f>
        <v>6</v>
      </c>
      <c r="J260" s="134">
        <f>SM!$G$23</f>
        <v>0</v>
      </c>
      <c r="K260" s="129"/>
      <c r="L260" s="144"/>
      <c r="M260" s="108"/>
      <c r="N260" s="108"/>
      <c r="O260" s="137"/>
    </row>
    <row r="261" spans="1:15" ht="15.95" customHeight="1" x14ac:dyDescent="0.2">
      <c r="A261" s="127"/>
      <c r="B261" s="134"/>
      <c r="C261" s="129"/>
      <c r="D261" s="144"/>
      <c r="E261" s="108"/>
      <c r="F261" s="108"/>
      <c r="G261" s="137"/>
      <c r="I261" s="127"/>
      <c r="J261" s="134"/>
      <c r="K261" s="129"/>
      <c r="L261" s="144"/>
      <c r="M261" s="108"/>
      <c r="N261" s="108"/>
      <c r="O261" s="137"/>
    </row>
    <row r="262" spans="1:15" ht="15.95" customHeight="1" x14ac:dyDescent="0.2">
      <c r="A262" s="132"/>
      <c r="G262" s="131"/>
      <c r="I262" s="132"/>
      <c r="O262" s="131"/>
    </row>
    <row r="263" spans="1:15" ht="15.95" customHeight="1" x14ac:dyDescent="0.2">
      <c r="A263" s="94" t="s">
        <v>9</v>
      </c>
      <c r="B263" s="111"/>
      <c r="C263" s="109"/>
      <c r="D263" s="109" t="s">
        <v>10</v>
      </c>
      <c r="E263" s="109"/>
      <c r="F263" s="109"/>
      <c r="G263" s="133"/>
      <c r="I263" s="94" t="s">
        <v>9</v>
      </c>
      <c r="J263" s="111"/>
      <c r="K263" s="109"/>
      <c r="L263" s="109" t="s">
        <v>10</v>
      </c>
      <c r="M263" s="109"/>
      <c r="N263" s="109"/>
      <c r="O263" s="133"/>
    </row>
    <row r="264" spans="1:15" s="88" customFormat="1" ht="15.95" customHeight="1" x14ac:dyDescent="0.2">
      <c r="A264" s="92"/>
      <c r="B264" s="90"/>
      <c r="I264" s="92"/>
      <c r="J264" s="90"/>
    </row>
    <row r="265" spans="1:15" ht="15.95" customHeight="1" x14ac:dyDescent="0.2">
      <c r="A265" s="127" t="s">
        <v>7</v>
      </c>
      <c r="B265" s="128">
        <f>PL!$M$3</f>
        <v>3</v>
      </c>
      <c r="C265" s="129" t="s">
        <v>5</v>
      </c>
      <c r="D265" s="157" t="str">
        <f>PL!$L$7</f>
        <v xml:space="preserve"> </v>
      </c>
      <c r="E265" s="411" t="str">
        <f>PL!$C$1</f>
        <v>Pro Ladies - Progression</v>
      </c>
      <c r="F265" s="412"/>
      <c r="G265" s="365"/>
      <c r="I265" s="127" t="s">
        <v>7</v>
      </c>
      <c r="J265" s="128">
        <f>PM!$M$3</f>
        <v>3</v>
      </c>
      <c r="K265" s="129" t="s">
        <v>5</v>
      </c>
      <c r="L265" s="157" t="str">
        <f>PM!$L$7</f>
        <v xml:space="preserve"> </v>
      </c>
      <c r="M265" s="413" t="str">
        <f>PM!$C$1</f>
        <v>Pro Men - Progression</v>
      </c>
      <c r="N265" s="414"/>
      <c r="O265" s="415"/>
    </row>
    <row r="266" spans="1:15" ht="15.95" customHeight="1" x14ac:dyDescent="0.25">
      <c r="A266" s="422" t="s">
        <v>8</v>
      </c>
      <c r="B266" s="423"/>
      <c r="C266" s="423"/>
      <c r="G266" s="131"/>
      <c r="I266" s="422" t="s">
        <v>8</v>
      </c>
      <c r="J266" s="423"/>
      <c r="K266" s="423"/>
      <c r="O266" s="131"/>
    </row>
    <row r="267" spans="1:15" ht="15.95" customHeight="1" x14ac:dyDescent="0.2">
      <c r="A267" s="132"/>
      <c r="G267" s="131"/>
      <c r="I267" s="132"/>
      <c r="O267" s="131"/>
    </row>
    <row r="268" spans="1:15" ht="15.95" customHeight="1" x14ac:dyDescent="0.2">
      <c r="A268" s="94" t="s">
        <v>6</v>
      </c>
      <c r="B268" s="111"/>
      <c r="C268" s="109" t="s">
        <v>0</v>
      </c>
      <c r="D268" s="109"/>
      <c r="E268" s="109" t="s">
        <v>30</v>
      </c>
      <c r="F268" s="109" t="s">
        <v>11</v>
      </c>
      <c r="G268" s="133" t="s">
        <v>12</v>
      </c>
      <c r="I268" s="94" t="s">
        <v>6</v>
      </c>
      <c r="J268" s="111"/>
      <c r="K268" s="109" t="s">
        <v>0</v>
      </c>
      <c r="L268" s="109"/>
      <c r="M268" s="109" t="s">
        <v>30</v>
      </c>
      <c r="N268" s="109" t="s">
        <v>11</v>
      </c>
      <c r="O268" s="133" t="s">
        <v>12</v>
      </c>
    </row>
    <row r="269" spans="1:15" ht="15.95" customHeight="1" x14ac:dyDescent="0.2">
      <c r="A269" s="127">
        <f>PL!$J$6</f>
        <v>1</v>
      </c>
      <c r="B269" s="416">
        <f>PL!$K$6</f>
        <v>0</v>
      </c>
      <c r="C269" s="417"/>
      <c r="D269" s="418"/>
      <c r="E269" s="108"/>
      <c r="F269" s="136" t="s">
        <v>2</v>
      </c>
      <c r="G269" s="137"/>
      <c r="I269" s="127">
        <f>PM!$J$6</f>
        <v>1</v>
      </c>
      <c r="J269" s="416">
        <f>PM!$K$6</f>
        <v>0</v>
      </c>
      <c r="K269" s="417"/>
      <c r="L269" s="418"/>
      <c r="M269" s="108"/>
      <c r="N269" s="136" t="s">
        <v>2</v>
      </c>
      <c r="O269" s="137"/>
    </row>
    <row r="270" spans="1:15" ht="15.95" customHeight="1" x14ac:dyDescent="0.2">
      <c r="A270" s="127"/>
      <c r="B270" s="416"/>
      <c r="C270" s="417"/>
      <c r="D270" s="418"/>
      <c r="E270" s="108"/>
      <c r="F270" s="108"/>
      <c r="G270" s="137"/>
      <c r="I270" s="127"/>
      <c r="J270" s="416"/>
      <c r="K270" s="417"/>
      <c r="L270" s="418"/>
      <c r="M270" s="108"/>
      <c r="N270" s="108"/>
      <c r="O270" s="137"/>
    </row>
    <row r="271" spans="1:15" ht="15.95" customHeight="1" x14ac:dyDescent="0.2">
      <c r="A271" s="127">
        <f>PL!$J$8</f>
        <v>6</v>
      </c>
      <c r="B271" s="416">
        <f>PL!$K$8</f>
        <v>0</v>
      </c>
      <c r="C271" s="417"/>
      <c r="D271" s="418"/>
      <c r="E271" s="108"/>
      <c r="F271" s="108"/>
      <c r="G271" s="137"/>
      <c r="I271" s="127">
        <f>PM!$J$8</f>
        <v>6</v>
      </c>
      <c r="J271" s="416">
        <f>PM!$K$8</f>
        <v>0</v>
      </c>
      <c r="K271" s="417"/>
      <c r="L271" s="418"/>
      <c r="M271" s="108"/>
      <c r="N271" s="108"/>
      <c r="O271" s="137"/>
    </row>
    <row r="272" spans="1:15" ht="15.95" customHeight="1" x14ac:dyDescent="0.2">
      <c r="A272" s="127"/>
      <c r="B272" s="416"/>
      <c r="C272" s="417"/>
      <c r="D272" s="418"/>
      <c r="E272" s="108"/>
      <c r="F272" s="108"/>
      <c r="G272" s="137"/>
      <c r="I272" s="127"/>
      <c r="J272" s="416"/>
      <c r="K272" s="417"/>
      <c r="L272" s="418"/>
      <c r="M272" s="108"/>
      <c r="N272" s="108"/>
      <c r="O272" s="137"/>
    </row>
    <row r="273" spans="1:15" ht="15.95" customHeight="1" x14ac:dyDescent="0.2">
      <c r="A273" s="132"/>
      <c r="G273" s="131"/>
      <c r="I273" s="132"/>
      <c r="O273" s="131"/>
    </row>
    <row r="274" spans="1:15" ht="15.95" customHeight="1" x14ac:dyDescent="0.2">
      <c r="A274" s="132" t="s">
        <v>9</v>
      </c>
      <c r="B274" s="90"/>
      <c r="C274" s="88"/>
      <c r="D274" s="88" t="s">
        <v>10</v>
      </c>
      <c r="E274" s="88" t="s">
        <v>2</v>
      </c>
      <c r="F274" s="88"/>
      <c r="G274" s="131"/>
      <c r="I274" s="132" t="s">
        <v>9</v>
      </c>
      <c r="J274" s="90"/>
      <c r="K274" s="88"/>
      <c r="L274" s="88" t="s">
        <v>10</v>
      </c>
      <c r="M274" s="88" t="s">
        <v>2</v>
      </c>
      <c r="N274" s="88"/>
      <c r="O274" s="131"/>
    </row>
    <row r="275" spans="1:15" ht="15.95" customHeight="1" x14ac:dyDescent="0.2">
      <c r="A275" s="149"/>
      <c r="B275" s="134"/>
      <c r="C275" s="129"/>
      <c r="D275" s="129"/>
      <c r="E275" s="129"/>
      <c r="F275" s="129"/>
      <c r="G275" s="129"/>
      <c r="I275" s="149"/>
      <c r="J275" s="134"/>
      <c r="K275" s="129"/>
      <c r="L275" s="129"/>
      <c r="M275" s="129"/>
      <c r="N275" s="129"/>
      <c r="O275" s="129"/>
    </row>
    <row r="276" spans="1:15" ht="15.95" customHeight="1" x14ac:dyDescent="0.2">
      <c r="A276" s="127" t="s">
        <v>7</v>
      </c>
      <c r="B276" s="128">
        <f>PL!$M$3</f>
        <v>3</v>
      </c>
      <c r="C276" s="129" t="s">
        <v>5</v>
      </c>
      <c r="D276" s="130" t="str">
        <f>PL!$L$12</f>
        <v xml:space="preserve"> </v>
      </c>
      <c r="E276" s="411" t="str">
        <f>PL!$C$1</f>
        <v>Pro Ladies - Progression</v>
      </c>
      <c r="F276" s="412"/>
      <c r="G276" s="365"/>
      <c r="I276" s="127" t="s">
        <v>7</v>
      </c>
      <c r="J276" s="128">
        <f>PM!$M$3</f>
        <v>3</v>
      </c>
      <c r="K276" s="129" t="s">
        <v>5</v>
      </c>
      <c r="L276" s="130" t="str">
        <f>PM!$L$12</f>
        <v xml:space="preserve"> </v>
      </c>
      <c r="M276" s="413" t="str">
        <f>PM!$C$1</f>
        <v>Pro Men - Progression</v>
      </c>
      <c r="N276" s="414"/>
      <c r="O276" s="415"/>
    </row>
    <row r="277" spans="1:15" ht="15.95" customHeight="1" x14ac:dyDescent="0.25">
      <c r="A277" s="422" t="s">
        <v>8</v>
      </c>
      <c r="B277" s="423"/>
      <c r="C277" s="423"/>
      <c r="G277" s="131"/>
      <c r="I277" s="422" t="s">
        <v>8</v>
      </c>
      <c r="J277" s="423"/>
      <c r="K277" s="423"/>
      <c r="O277" s="131"/>
    </row>
    <row r="278" spans="1:15" ht="15.95" customHeight="1" x14ac:dyDescent="0.2">
      <c r="A278" s="132"/>
      <c r="G278" s="131"/>
      <c r="I278" s="132"/>
      <c r="O278" s="131"/>
    </row>
    <row r="279" spans="1:15" ht="15.95" customHeight="1" x14ac:dyDescent="0.2">
      <c r="A279" s="94" t="s">
        <v>6</v>
      </c>
      <c r="B279" s="111"/>
      <c r="C279" s="109" t="s">
        <v>0</v>
      </c>
      <c r="D279" s="109"/>
      <c r="E279" s="109" t="s">
        <v>30</v>
      </c>
      <c r="F279" s="109" t="s">
        <v>11</v>
      </c>
      <c r="G279" s="133" t="s">
        <v>12</v>
      </c>
      <c r="I279" s="94" t="s">
        <v>6</v>
      </c>
      <c r="J279" s="111"/>
      <c r="K279" s="109" t="s">
        <v>0</v>
      </c>
      <c r="L279" s="109"/>
      <c r="M279" s="109" t="s">
        <v>30</v>
      </c>
      <c r="N279" s="109" t="s">
        <v>11</v>
      </c>
      <c r="O279" s="133" t="s">
        <v>12</v>
      </c>
    </row>
    <row r="280" spans="1:15" ht="15.95" customHeight="1" x14ac:dyDescent="0.2">
      <c r="A280" s="127">
        <f>PL!$J$11</f>
        <v>2</v>
      </c>
      <c r="B280" s="134">
        <f>PL!$K$11</f>
        <v>0</v>
      </c>
      <c r="C280" s="129"/>
      <c r="D280" s="144"/>
      <c r="E280" s="108"/>
      <c r="F280" s="108"/>
      <c r="G280" s="137"/>
      <c r="I280" s="127">
        <f>PM!$J$11</f>
        <v>2</v>
      </c>
      <c r="J280" s="134">
        <f>PM!$K$11</f>
        <v>0</v>
      </c>
      <c r="K280" s="129"/>
      <c r="L280" s="144"/>
      <c r="M280" s="108"/>
      <c r="N280" s="108"/>
      <c r="O280" s="137"/>
    </row>
    <row r="281" spans="1:15" ht="15.95" customHeight="1" x14ac:dyDescent="0.2">
      <c r="A281" s="127"/>
      <c r="B281" s="134"/>
      <c r="C281" s="129"/>
      <c r="D281" s="144"/>
      <c r="E281" s="108"/>
      <c r="F281" s="108"/>
      <c r="G281" s="137"/>
      <c r="I281" s="127"/>
      <c r="J281" s="134"/>
      <c r="K281" s="129"/>
      <c r="L281" s="144"/>
      <c r="M281" s="108"/>
      <c r="N281" s="108"/>
      <c r="O281" s="137"/>
    </row>
    <row r="282" spans="1:15" ht="15.95" customHeight="1" x14ac:dyDescent="0.2">
      <c r="A282" s="127">
        <f>PL!$J$13</f>
        <v>5</v>
      </c>
      <c r="B282" s="134">
        <f>PL!$K$13</f>
        <v>0</v>
      </c>
      <c r="C282" s="129"/>
      <c r="D282" s="144"/>
      <c r="E282" s="108"/>
      <c r="F282" s="108"/>
      <c r="G282" s="137"/>
      <c r="I282" s="127">
        <f>PM!$J$13</f>
        <v>5</v>
      </c>
      <c r="J282" s="134">
        <f>PM!$K$13</f>
        <v>0</v>
      </c>
      <c r="K282" s="129"/>
      <c r="L282" s="144"/>
      <c r="M282" s="108"/>
      <c r="N282" s="108"/>
      <c r="O282" s="137"/>
    </row>
    <row r="283" spans="1:15" ht="15.95" customHeight="1" x14ac:dyDescent="0.2">
      <c r="A283" s="127"/>
      <c r="B283" s="134"/>
      <c r="C283" s="129"/>
      <c r="D283" s="144"/>
      <c r="E283" s="108"/>
      <c r="F283" s="108"/>
      <c r="G283" s="137"/>
      <c r="I283" s="127"/>
      <c r="J283" s="134"/>
      <c r="K283" s="129"/>
      <c r="L283" s="144"/>
      <c r="M283" s="108"/>
      <c r="N283" s="108"/>
      <c r="O283" s="137"/>
    </row>
    <row r="284" spans="1:15" ht="15.95" customHeight="1" x14ac:dyDescent="0.2">
      <c r="A284" s="132"/>
      <c r="G284" s="131"/>
      <c r="I284" s="132"/>
      <c r="O284" s="131"/>
    </row>
    <row r="285" spans="1:15" ht="15.95" customHeight="1" x14ac:dyDescent="0.2">
      <c r="A285" s="132" t="s">
        <v>9</v>
      </c>
      <c r="B285" s="90"/>
      <c r="C285" s="88"/>
      <c r="D285" s="88" t="s">
        <v>10</v>
      </c>
      <c r="E285" s="88"/>
      <c r="F285" s="88"/>
      <c r="G285" s="131"/>
      <c r="I285" s="132" t="s">
        <v>9</v>
      </c>
      <c r="J285" s="90"/>
      <c r="K285" s="88"/>
      <c r="L285" s="88" t="s">
        <v>10</v>
      </c>
      <c r="M285" s="88"/>
      <c r="N285" s="88"/>
      <c r="O285" s="131"/>
    </row>
    <row r="286" spans="1:15" ht="15.95" customHeight="1" x14ac:dyDescent="0.2">
      <c r="A286" s="149"/>
      <c r="B286" s="134"/>
      <c r="C286" s="129"/>
      <c r="D286" s="129"/>
      <c r="E286" s="129"/>
      <c r="F286" s="129"/>
      <c r="G286" s="129"/>
      <c r="I286" s="149"/>
      <c r="J286" s="134"/>
      <c r="K286" s="129"/>
      <c r="L286" s="129"/>
      <c r="M286" s="129"/>
      <c r="N286" s="129"/>
      <c r="O286" s="129"/>
    </row>
    <row r="287" spans="1:15" ht="15.95" customHeight="1" x14ac:dyDescent="0.2">
      <c r="A287" s="127" t="s">
        <v>7</v>
      </c>
      <c r="B287" s="128">
        <f>PL!$M$3</f>
        <v>3</v>
      </c>
      <c r="C287" s="129" t="s">
        <v>5</v>
      </c>
      <c r="D287" s="130" t="str">
        <f>PL!$L$17</f>
        <v xml:space="preserve"> </v>
      </c>
      <c r="E287" s="411" t="str">
        <f>PL!$C$1</f>
        <v>Pro Ladies - Progression</v>
      </c>
      <c r="F287" s="412"/>
      <c r="G287" s="365"/>
      <c r="I287" s="127" t="s">
        <v>7</v>
      </c>
      <c r="J287" s="128">
        <f>PM!$M$3</f>
        <v>3</v>
      </c>
      <c r="K287" s="129" t="s">
        <v>5</v>
      </c>
      <c r="L287" s="130" t="str">
        <f>PM!$L$17</f>
        <v xml:space="preserve"> </v>
      </c>
      <c r="M287" s="413" t="str">
        <f>PM!$C$1</f>
        <v>Pro Men - Progression</v>
      </c>
      <c r="N287" s="414"/>
      <c r="O287" s="415"/>
    </row>
    <row r="288" spans="1:15" ht="15.95" customHeight="1" x14ac:dyDescent="0.25">
      <c r="A288" s="422" t="s">
        <v>8</v>
      </c>
      <c r="B288" s="423"/>
      <c r="C288" s="423"/>
      <c r="G288" s="131"/>
      <c r="I288" s="422" t="s">
        <v>8</v>
      </c>
      <c r="J288" s="423"/>
      <c r="K288" s="423"/>
      <c r="O288" s="131"/>
    </row>
    <row r="289" spans="1:15" ht="15.95" customHeight="1" x14ac:dyDescent="0.2">
      <c r="A289" s="132"/>
      <c r="G289" s="131"/>
      <c r="I289" s="132"/>
      <c r="O289" s="131"/>
    </row>
    <row r="290" spans="1:15" ht="15.95" customHeight="1" x14ac:dyDescent="0.2">
      <c r="A290" s="94" t="s">
        <v>6</v>
      </c>
      <c r="B290" s="111"/>
      <c r="C290" s="109" t="s">
        <v>0</v>
      </c>
      <c r="D290" s="109"/>
      <c r="E290" s="109" t="s">
        <v>30</v>
      </c>
      <c r="F290" s="109" t="s">
        <v>11</v>
      </c>
      <c r="G290" s="133" t="s">
        <v>12</v>
      </c>
      <c r="I290" s="94" t="s">
        <v>6</v>
      </c>
      <c r="J290" s="111"/>
      <c r="K290" s="109" t="s">
        <v>0</v>
      </c>
      <c r="L290" s="109"/>
      <c r="M290" s="109" t="s">
        <v>30</v>
      </c>
      <c r="N290" s="109" t="s">
        <v>11</v>
      </c>
      <c r="O290" s="133" t="s">
        <v>12</v>
      </c>
    </row>
    <row r="291" spans="1:15" ht="15.95" customHeight="1" x14ac:dyDescent="0.2">
      <c r="A291" s="127">
        <f>PL!$J$16</f>
        <v>3</v>
      </c>
      <c r="B291" s="134">
        <f>PL!$K$16</f>
        <v>0</v>
      </c>
      <c r="C291" s="129"/>
      <c r="D291" s="144"/>
      <c r="E291" s="108"/>
      <c r="F291" s="108"/>
      <c r="G291" s="137"/>
      <c r="I291" s="127">
        <f>PM!$J$16</f>
        <v>3</v>
      </c>
      <c r="J291" s="134">
        <f>PM!$K$16</f>
        <v>0</v>
      </c>
      <c r="K291" s="129"/>
      <c r="L291" s="144"/>
      <c r="M291" s="108"/>
      <c r="N291" s="108"/>
      <c r="O291" s="137"/>
    </row>
    <row r="292" spans="1:15" ht="15.95" customHeight="1" x14ac:dyDescent="0.2">
      <c r="A292" s="127"/>
      <c r="B292" s="134"/>
      <c r="C292" s="129"/>
      <c r="D292" s="144"/>
      <c r="E292" s="108"/>
      <c r="F292" s="108"/>
      <c r="G292" s="137"/>
      <c r="I292" s="127"/>
      <c r="J292" s="134"/>
      <c r="K292" s="129"/>
      <c r="L292" s="144"/>
      <c r="M292" s="108"/>
      <c r="N292" s="108"/>
      <c r="O292" s="137"/>
    </row>
    <row r="293" spans="1:15" ht="15.95" customHeight="1" x14ac:dyDescent="0.2">
      <c r="A293" s="127">
        <f>PL!$J$18</f>
        <v>7</v>
      </c>
      <c r="B293" s="134">
        <f>PL!$K$18</f>
        <v>0</v>
      </c>
      <c r="C293" s="129"/>
      <c r="D293" s="144"/>
      <c r="E293" s="108"/>
      <c r="F293" s="108"/>
      <c r="G293" s="137"/>
      <c r="I293" s="127">
        <f>PM!$J$18</f>
        <v>7</v>
      </c>
      <c r="J293" s="134">
        <f>PM!$K$18</f>
        <v>0</v>
      </c>
      <c r="K293" s="129"/>
      <c r="L293" s="144"/>
      <c r="M293" s="108"/>
      <c r="N293" s="108"/>
      <c r="O293" s="137"/>
    </row>
    <row r="294" spans="1:15" ht="15.95" customHeight="1" x14ac:dyDescent="0.2">
      <c r="A294" s="127"/>
      <c r="B294" s="134"/>
      <c r="C294" s="129"/>
      <c r="D294" s="144"/>
      <c r="E294" s="108"/>
      <c r="F294" s="108"/>
      <c r="G294" s="137"/>
      <c r="I294" s="127"/>
      <c r="J294" s="134"/>
      <c r="K294" s="129"/>
      <c r="L294" s="144"/>
      <c r="M294" s="108"/>
      <c r="N294" s="108"/>
      <c r="O294" s="137"/>
    </row>
    <row r="295" spans="1:15" ht="15.95" customHeight="1" x14ac:dyDescent="0.2">
      <c r="A295" s="132"/>
      <c r="G295" s="131"/>
      <c r="I295" s="132"/>
      <c r="O295" s="131"/>
    </row>
    <row r="296" spans="1:15" ht="15.95" customHeight="1" x14ac:dyDescent="0.2">
      <c r="A296" s="94" t="s">
        <v>9</v>
      </c>
      <c r="B296" s="111"/>
      <c r="C296" s="109"/>
      <c r="D296" s="109" t="s">
        <v>10</v>
      </c>
      <c r="E296" s="109"/>
      <c r="F296" s="109"/>
      <c r="G296" s="133"/>
      <c r="I296" s="94" t="s">
        <v>9</v>
      </c>
      <c r="J296" s="111"/>
      <c r="K296" s="109"/>
      <c r="L296" s="109" t="s">
        <v>10</v>
      </c>
      <c r="M296" s="109"/>
      <c r="N296" s="109"/>
      <c r="O296" s="133"/>
    </row>
    <row r="297" spans="1:15" s="88" customFormat="1" ht="15.95" customHeight="1" x14ac:dyDescent="0.2">
      <c r="A297" s="92"/>
      <c r="B297" s="90"/>
      <c r="I297" s="92"/>
      <c r="J297" s="90"/>
    </row>
    <row r="298" spans="1:15" ht="15.95" customHeight="1" x14ac:dyDescent="0.2">
      <c r="A298" s="127" t="s">
        <v>7</v>
      </c>
      <c r="B298" s="128">
        <f>PL!$M$3</f>
        <v>3</v>
      </c>
      <c r="C298" s="129" t="s">
        <v>5</v>
      </c>
      <c r="D298" s="128" t="str">
        <f>PL!$L$22</f>
        <v xml:space="preserve"> </v>
      </c>
      <c r="E298" s="411" t="str">
        <f>PL!$C$1</f>
        <v>Pro Ladies - Progression</v>
      </c>
      <c r="F298" s="412"/>
      <c r="G298" s="365"/>
      <c r="I298" s="127" t="s">
        <v>7</v>
      </c>
      <c r="J298" s="128">
        <f>PM!$M$3</f>
        <v>3</v>
      </c>
      <c r="K298" s="129" t="s">
        <v>5</v>
      </c>
      <c r="L298" s="128" t="str">
        <f>PM!$L$22</f>
        <v xml:space="preserve"> </v>
      </c>
      <c r="M298" s="413" t="str">
        <f>PM!$C$1</f>
        <v>Pro Men - Progression</v>
      </c>
      <c r="N298" s="414"/>
      <c r="O298" s="415"/>
    </row>
    <row r="299" spans="1:15" ht="15.95" customHeight="1" x14ac:dyDescent="0.25">
      <c r="A299" s="422" t="s">
        <v>8</v>
      </c>
      <c r="B299" s="423"/>
      <c r="C299" s="423"/>
      <c r="G299" s="131"/>
      <c r="I299" s="422" t="s">
        <v>8</v>
      </c>
      <c r="J299" s="423"/>
      <c r="K299" s="423"/>
      <c r="O299" s="131"/>
    </row>
    <row r="300" spans="1:15" ht="15.95" customHeight="1" x14ac:dyDescent="0.2">
      <c r="A300" s="132"/>
      <c r="G300" s="131"/>
      <c r="I300" s="132"/>
      <c r="O300" s="131"/>
    </row>
    <row r="301" spans="1:15" ht="15.95" customHeight="1" x14ac:dyDescent="0.2">
      <c r="A301" s="94" t="s">
        <v>6</v>
      </c>
      <c r="B301" s="111"/>
      <c r="C301" s="109" t="s">
        <v>0</v>
      </c>
      <c r="D301" s="109"/>
      <c r="E301" s="109" t="s">
        <v>30</v>
      </c>
      <c r="F301" s="109" t="s">
        <v>11</v>
      </c>
      <c r="G301" s="133" t="s">
        <v>12</v>
      </c>
      <c r="I301" s="94" t="s">
        <v>6</v>
      </c>
      <c r="J301" s="111"/>
      <c r="K301" s="109" t="s">
        <v>0</v>
      </c>
      <c r="L301" s="109"/>
      <c r="M301" s="109" t="s">
        <v>30</v>
      </c>
      <c r="N301" s="109" t="s">
        <v>11</v>
      </c>
      <c r="O301" s="133" t="s">
        <v>12</v>
      </c>
    </row>
    <row r="302" spans="1:15" ht="15.95" customHeight="1" x14ac:dyDescent="0.2">
      <c r="A302" s="127">
        <f>PL!$J$21</f>
        <v>4</v>
      </c>
      <c r="B302" s="134">
        <f>PL!$K$21</f>
        <v>0</v>
      </c>
      <c r="C302" s="129"/>
      <c r="D302" s="144"/>
      <c r="E302" s="108"/>
      <c r="F302" s="108"/>
      <c r="G302" s="137"/>
      <c r="I302" s="127">
        <f>PM!$J$21</f>
        <v>4</v>
      </c>
      <c r="J302" s="134">
        <f>PM!$K$21</f>
        <v>0</v>
      </c>
      <c r="K302" s="129"/>
      <c r="L302" s="144"/>
      <c r="M302" s="108"/>
      <c r="N302" s="108"/>
      <c r="O302" s="137"/>
    </row>
    <row r="303" spans="1:15" ht="15.95" customHeight="1" x14ac:dyDescent="0.2">
      <c r="A303" s="127"/>
      <c r="B303" s="134"/>
      <c r="C303" s="129"/>
      <c r="D303" s="144"/>
      <c r="E303" s="108"/>
      <c r="F303" s="108"/>
      <c r="G303" s="137"/>
      <c r="I303" s="127"/>
      <c r="J303" s="134"/>
      <c r="K303" s="129"/>
      <c r="L303" s="144"/>
      <c r="M303" s="108"/>
      <c r="N303" s="108"/>
      <c r="O303" s="137"/>
    </row>
    <row r="304" spans="1:15" ht="15.95" customHeight="1" x14ac:dyDescent="0.2">
      <c r="A304" s="127">
        <f>PL!$J$23</f>
        <v>8</v>
      </c>
      <c r="B304" s="134">
        <f>PL!$K$23</f>
        <v>0</v>
      </c>
      <c r="C304" s="129"/>
      <c r="D304" s="144"/>
      <c r="E304" s="108"/>
      <c r="F304" s="108"/>
      <c r="G304" s="137"/>
      <c r="I304" s="127">
        <f>PM!$J$23</f>
        <v>8</v>
      </c>
      <c r="J304" s="134">
        <f>PM!$K$23</f>
        <v>0</v>
      </c>
      <c r="K304" s="129"/>
      <c r="L304" s="144"/>
      <c r="M304" s="108"/>
      <c r="N304" s="108"/>
      <c r="O304" s="137"/>
    </row>
    <row r="305" spans="1:15" ht="15.95" customHeight="1" x14ac:dyDescent="0.2">
      <c r="A305" s="127"/>
      <c r="B305" s="134"/>
      <c r="C305" s="129"/>
      <c r="D305" s="144"/>
      <c r="E305" s="108"/>
      <c r="F305" s="108"/>
      <c r="G305" s="137"/>
      <c r="I305" s="127"/>
      <c r="J305" s="134"/>
      <c r="K305" s="129"/>
      <c r="L305" s="144"/>
      <c r="M305" s="108"/>
      <c r="N305" s="108"/>
      <c r="O305" s="137"/>
    </row>
    <row r="306" spans="1:15" ht="15.95" customHeight="1" x14ac:dyDescent="0.2">
      <c r="A306" s="132"/>
      <c r="G306" s="131"/>
      <c r="I306" s="132"/>
      <c r="O306" s="131"/>
    </row>
    <row r="307" spans="1:15" ht="15.95" customHeight="1" x14ac:dyDescent="0.2">
      <c r="A307" s="132" t="s">
        <v>9</v>
      </c>
      <c r="B307" s="90"/>
      <c r="C307" s="88"/>
      <c r="D307" s="88" t="s">
        <v>10</v>
      </c>
      <c r="E307" s="88"/>
      <c r="F307" s="88"/>
      <c r="G307" s="131"/>
      <c r="I307" s="132" t="s">
        <v>9</v>
      </c>
      <c r="J307" s="90"/>
      <c r="K307" s="88"/>
      <c r="L307" s="88" t="s">
        <v>10</v>
      </c>
      <c r="M307" s="88"/>
      <c r="N307" s="88"/>
      <c r="O307" s="131"/>
    </row>
    <row r="308" spans="1:15" ht="15.95" customHeight="1" x14ac:dyDescent="0.2">
      <c r="A308" s="150"/>
      <c r="B308" s="151"/>
      <c r="C308" s="152"/>
      <c r="D308" s="152"/>
      <c r="E308" s="152"/>
      <c r="F308" s="152"/>
      <c r="G308" s="152"/>
      <c r="I308" s="150"/>
      <c r="J308" s="151"/>
      <c r="K308" s="152"/>
      <c r="L308" s="152"/>
      <c r="M308" s="152"/>
      <c r="N308" s="152"/>
      <c r="O308" s="152"/>
    </row>
    <row r="309" spans="1:15" ht="15.95" customHeight="1" x14ac:dyDescent="0.2">
      <c r="A309" s="127" t="s">
        <v>7</v>
      </c>
      <c r="B309" s="128">
        <f>DL!$M$3</f>
        <v>3</v>
      </c>
      <c r="C309" s="129" t="s">
        <v>5</v>
      </c>
      <c r="D309" s="157" t="str">
        <f>DL!$L$7</f>
        <v xml:space="preserve"> </v>
      </c>
      <c r="E309" s="431" t="str">
        <f>DL!$C$1</f>
        <v>District Am Ladies - Progression</v>
      </c>
      <c r="F309" s="431"/>
      <c r="G309" s="434"/>
      <c r="I309" s="127" t="s">
        <v>7</v>
      </c>
      <c r="J309" s="128">
        <f>DM!$M$3</f>
        <v>3</v>
      </c>
      <c r="K309" s="129" t="s">
        <v>5</v>
      </c>
      <c r="L309" s="157" t="str">
        <f>DM!$L$7</f>
        <v xml:space="preserve"> </v>
      </c>
      <c r="M309" s="424" t="str">
        <f>DM!$C$1</f>
        <v>District Am Men - Progression</v>
      </c>
      <c r="N309" s="424"/>
      <c r="O309" s="427"/>
    </row>
    <row r="310" spans="1:15" ht="15.95" customHeight="1" x14ac:dyDescent="0.25">
      <c r="A310" s="422" t="s">
        <v>8</v>
      </c>
      <c r="B310" s="423"/>
      <c r="C310" s="423"/>
      <c r="G310" s="131"/>
      <c r="I310" s="422" t="s">
        <v>8</v>
      </c>
      <c r="J310" s="423"/>
      <c r="K310" s="423"/>
      <c r="O310" s="131"/>
    </row>
    <row r="311" spans="1:15" ht="15.95" customHeight="1" x14ac:dyDescent="0.2">
      <c r="A311" s="132"/>
      <c r="G311" s="131"/>
      <c r="I311" s="132"/>
      <c r="O311" s="131"/>
    </row>
    <row r="312" spans="1:15" ht="15.95" customHeight="1" x14ac:dyDescent="0.2">
      <c r="A312" s="94" t="s">
        <v>6</v>
      </c>
      <c r="B312" s="111"/>
      <c r="C312" s="109" t="s">
        <v>0</v>
      </c>
      <c r="D312" s="109"/>
      <c r="E312" s="109" t="s">
        <v>30</v>
      </c>
      <c r="F312" s="109" t="s">
        <v>11</v>
      </c>
      <c r="G312" s="133" t="s">
        <v>12</v>
      </c>
      <c r="I312" s="94" t="s">
        <v>6</v>
      </c>
      <c r="J312" s="111"/>
      <c r="K312" s="109" t="s">
        <v>0</v>
      </c>
      <c r="L312" s="109"/>
      <c r="M312" s="109" t="s">
        <v>30</v>
      </c>
      <c r="N312" s="109" t="s">
        <v>11</v>
      </c>
      <c r="O312" s="133" t="s">
        <v>12</v>
      </c>
    </row>
    <row r="313" spans="1:15" ht="15.95" customHeight="1" x14ac:dyDescent="0.2">
      <c r="A313" s="127">
        <f>DL!$J$6</f>
        <v>1</v>
      </c>
      <c r="B313" s="416">
        <f>DL!$K$6</f>
        <v>0</v>
      </c>
      <c r="C313" s="417"/>
      <c r="D313" s="418"/>
      <c r="E313" s="108"/>
      <c r="F313" s="136" t="s">
        <v>2</v>
      </c>
      <c r="G313" s="137"/>
      <c r="I313" s="127">
        <f>DM!$J$6</f>
        <v>1</v>
      </c>
      <c r="J313" s="416">
        <f>DM!$K$6</f>
        <v>0</v>
      </c>
      <c r="K313" s="417"/>
      <c r="L313" s="418"/>
      <c r="M313" s="108"/>
      <c r="N313" s="136" t="s">
        <v>2</v>
      </c>
      <c r="O313" s="137"/>
    </row>
    <row r="314" spans="1:15" ht="15.95" customHeight="1" x14ac:dyDescent="0.2">
      <c r="A314" s="127"/>
      <c r="B314" s="416"/>
      <c r="C314" s="417"/>
      <c r="D314" s="418"/>
      <c r="E314" s="108"/>
      <c r="F314" s="108"/>
      <c r="G314" s="137"/>
      <c r="I314" s="127"/>
      <c r="J314" s="416"/>
      <c r="K314" s="417"/>
      <c r="L314" s="418"/>
      <c r="M314" s="108"/>
      <c r="N314" s="108"/>
      <c r="O314" s="137"/>
    </row>
    <row r="315" spans="1:15" ht="15.95" customHeight="1" x14ac:dyDescent="0.2">
      <c r="A315" s="127">
        <f>DL!$J$8</f>
        <v>6</v>
      </c>
      <c r="B315" s="416">
        <f>DL!$K$8</f>
        <v>0</v>
      </c>
      <c r="C315" s="417"/>
      <c r="D315" s="418"/>
      <c r="E315" s="108"/>
      <c r="F315" s="108"/>
      <c r="G315" s="137"/>
      <c r="I315" s="127">
        <f>DM!$J$8</f>
        <v>6</v>
      </c>
      <c r="J315" s="416">
        <f>DM!$K$8</f>
        <v>0</v>
      </c>
      <c r="K315" s="417"/>
      <c r="L315" s="418"/>
      <c r="M315" s="108"/>
      <c r="N315" s="108"/>
      <c r="O315" s="137"/>
    </row>
    <row r="316" spans="1:15" ht="15.95" customHeight="1" x14ac:dyDescent="0.2">
      <c r="A316" s="127"/>
      <c r="B316" s="416"/>
      <c r="C316" s="417"/>
      <c r="D316" s="418"/>
      <c r="E316" s="108"/>
      <c r="F316" s="108"/>
      <c r="G316" s="137"/>
      <c r="I316" s="127"/>
      <c r="J316" s="416"/>
      <c r="K316" s="417"/>
      <c r="L316" s="418"/>
      <c r="M316" s="108"/>
      <c r="N316" s="108"/>
      <c r="O316" s="137"/>
    </row>
    <row r="317" spans="1:15" ht="15.95" customHeight="1" x14ac:dyDescent="0.2">
      <c r="A317" s="132"/>
      <c r="G317" s="131"/>
      <c r="I317" s="132"/>
      <c r="O317" s="131"/>
    </row>
    <row r="318" spans="1:15" ht="15.95" customHeight="1" x14ac:dyDescent="0.2">
      <c r="A318" s="132" t="s">
        <v>9</v>
      </c>
      <c r="B318" s="90"/>
      <c r="C318" s="88"/>
      <c r="D318" s="88" t="s">
        <v>10</v>
      </c>
      <c r="E318" s="88" t="s">
        <v>2</v>
      </c>
      <c r="F318" s="88"/>
      <c r="G318" s="131"/>
      <c r="I318" s="132" t="s">
        <v>9</v>
      </c>
      <c r="J318" s="90"/>
      <c r="K318" s="88"/>
      <c r="L318" s="88" t="s">
        <v>10</v>
      </c>
      <c r="M318" s="88" t="s">
        <v>2</v>
      </c>
      <c r="N318" s="88"/>
      <c r="O318" s="131"/>
    </row>
    <row r="319" spans="1:15" ht="15.95" customHeight="1" x14ac:dyDescent="0.2">
      <c r="A319" s="150"/>
      <c r="B319" s="151"/>
      <c r="C319" s="152"/>
      <c r="D319" s="152"/>
      <c r="E319" s="152"/>
      <c r="F319" s="152"/>
      <c r="G319" s="152"/>
      <c r="I319" s="150"/>
      <c r="J319" s="151"/>
      <c r="K319" s="152"/>
      <c r="L319" s="152"/>
      <c r="M319" s="152"/>
      <c r="N319" s="152"/>
      <c r="O319" s="152"/>
    </row>
    <row r="320" spans="1:15" ht="15.95" customHeight="1" x14ac:dyDescent="0.2">
      <c r="A320" s="127" t="s">
        <v>7</v>
      </c>
      <c r="B320" s="128">
        <f>DL!$M$3</f>
        <v>3</v>
      </c>
      <c r="C320" s="129" t="s">
        <v>5</v>
      </c>
      <c r="D320" s="130" t="str">
        <f>DL!$L$12</f>
        <v xml:space="preserve"> </v>
      </c>
      <c r="E320" s="431" t="str">
        <f>DL!$C$1</f>
        <v>District Am Ladies - Progression</v>
      </c>
      <c r="F320" s="431"/>
      <c r="G320" s="434"/>
      <c r="I320" s="127" t="s">
        <v>7</v>
      </c>
      <c r="J320" s="128">
        <f>DM!$M$3</f>
        <v>3</v>
      </c>
      <c r="K320" s="129" t="s">
        <v>5</v>
      </c>
      <c r="L320" s="130" t="str">
        <f>DM!$L$12</f>
        <v xml:space="preserve"> </v>
      </c>
      <c r="M320" s="424" t="str">
        <f>DM!$C$1</f>
        <v>District Am Men - Progression</v>
      </c>
      <c r="N320" s="424"/>
      <c r="O320" s="427"/>
    </row>
    <row r="321" spans="1:15" ht="15.95" customHeight="1" x14ac:dyDescent="0.25">
      <c r="A321" s="422" t="s">
        <v>8</v>
      </c>
      <c r="B321" s="423"/>
      <c r="C321" s="423"/>
      <c r="G321" s="131"/>
      <c r="I321" s="422" t="s">
        <v>8</v>
      </c>
      <c r="J321" s="423"/>
      <c r="K321" s="423"/>
      <c r="O321" s="131"/>
    </row>
    <row r="322" spans="1:15" ht="15.95" customHeight="1" x14ac:dyDescent="0.2">
      <c r="A322" s="132"/>
      <c r="G322" s="131"/>
      <c r="I322" s="132"/>
      <c r="O322" s="131"/>
    </row>
    <row r="323" spans="1:15" ht="15.95" customHeight="1" x14ac:dyDescent="0.2">
      <c r="A323" s="94" t="s">
        <v>6</v>
      </c>
      <c r="B323" s="111"/>
      <c r="C323" s="109" t="s">
        <v>0</v>
      </c>
      <c r="D323" s="109"/>
      <c r="E323" s="109" t="s">
        <v>30</v>
      </c>
      <c r="F323" s="109" t="s">
        <v>11</v>
      </c>
      <c r="G323" s="133" t="s">
        <v>12</v>
      </c>
      <c r="I323" s="94" t="s">
        <v>6</v>
      </c>
      <c r="J323" s="111"/>
      <c r="K323" s="109" t="s">
        <v>0</v>
      </c>
      <c r="L323" s="109"/>
      <c r="M323" s="109" t="s">
        <v>30</v>
      </c>
      <c r="N323" s="109" t="s">
        <v>11</v>
      </c>
      <c r="O323" s="133" t="s">
        <v>12</v>
      </c>
    </row>
    <row r="324" spans="1:15" ht="15.95" customHeight="1" x14ac:dyDescent="0.2">
      <c r="A324" s="127">
        <f>DL!$J$11</f>
        <v>2</v>
      </c>
      <c r="B324" s="134">
        <f>DL!$K$11</f>
        <v>0</v>
      </c>
      <c r="C324" s="129"/>
      <c r="D324" s="144"/>
      <c r="E324" s="108"/>
      <c r="F324" s="108"/>
      <c r="G324" s="137"/>
      <c r="I324" s="127">
        <f>DM!$J$11</f>
        <v>2</v>
      </c>
      <c r="J324" s="134">
        <f>DM!$K$11</f>
        <v>0</v>
      </c>
      <c r="K324" s="129"/>
      <c r="L324" s="144"/>
      <c r="M324" s="108"/>
      <c r="N324" s="108"/>
      <c r="O324" s="137"/>
    </row>
    <row r="325" spans="1:15" ht="15.95" customHeight="1" x14ac:dyDescent="0.2">
      <c r="A325" s="127"/>
      <c r="B325" s="134"/>
      <c r="C325" s="129"/>
      <c r="D325" s="144"/>
      <c r="E325" s="108"/>
      <c r="F325" s="108"/>
      <c r="G325" s="137"/>
      <c r="I325" s="127"/>
      <c r="J325" s="134"/>
      <c r="K325" s="129"/>
      <c r="L325" s="144"/>
      <c r="M325" s="108"/>
      <c r="N325" s="108"/>
      <c r="O325" s="137"/>
    </row>
    <row r="326" spans="1:15" ht="15.95" customHeight="1" x14ac:dyDescent="0.2">
      <c r="A326" s="127">
        <f>DL!$J$13</f>
        <v>5</v>
      </c>
      <c r="B326" s="134">
        <f>DL!$K$13</f>
        <v>0</v>
      </c>
      <c r="C326" s="129"/>
      <c r="D326" s="144"/>
      <c r="E326" s="108"/>
      <c r="F326" s="108"/>
      <c r="G326" s="137"/>
      <c r="I326" s="127">
        <f>DM!$J$13</f>
        <v>5</v>
      </c>
      <c r="J326" s="134">
        <f>DM!$K$13</f>
        <v>0</v>
      </c>
      <c r="K326" s="129"/>
      <c r="L326" s="144"/>
      <c r="M326" s="108"/>
      <c r="N326" s="108"/>
      <c r="O326" s="137"/>
    </row>
    <row r="327" spans="1:15" ht="15.95" customHeight="1" x14ac:dyDescent="0.2">
      <c r="A327" s="127"/>
      <c r="B327" s="134"/>
      <c r="C327" s="129"/>
      <c r="D327" s="144"/>
      <c r="E327" s="108"/>
      <c r="F327" s="108"/>
      <c r="G327" s="137"/>
      <c r="I327" s="127"/>
      <c r="J327" s="134"/>
      <c r="K327" s="129"/>
      <c r="L327" s="144"/>
      <c r="M327" s="108"/>
      <c r="N327" s="108"/>
      <c r="O327" s="137"/>
    </row>
    <row r="328" spans="1:15" ht="15.95" customHeight="1" x14ac:dyDescent="0.2">
      <c r="A328" s="132"/>
      <c r="G328" s="131"/>
      <c r="I328" s="132"/>
      <c r="O328" s="131"/>
    </row>
    <row r="329" spans="1:15" ht="15.95" customHeight="1" x14ac:dyDescent="0.2">
      <c r="A329" s="94" t="s">
        <v>9</v>
      </c>
      <c r="B329" s="111"/>
      <c r="C329" s="109"/>
      <c r="D329" s="109" t="s">
        <v>10</v>
      </c>
      <c r="E329" s="109"/>
      <c r="F329" s="109"/>
      <c r="G329" s="133"/>
      <c r="I329" s="94" t="s">
        <v>9</v>
      </c>
      <c r="J329" s="111"/>
      <c r="K329" s="109"/>
      <c r="L329" s="109" t="s">
        <v>10</v>
      </c>
      <c r="M329" s="109"/>
      <c r="N329" s="109"/>
      <c r="O329" s="133"/>
    </row>
    <row r="330" spans="1:15" s="88" customFormat="1" ht="15.95" customHeight="1" x14ac:dyDescent="0.2">
      <c r="A330" s="92"/>
      <c r="B330" s="90"/>
      <c r="I330" s="92"/>
      <c r="J330" s="90"/>
    </row>
    <row r="331" spans="1:15" ht="15.95" customHeight="1" x14ac:dyDescent="0.2">
      <c r="A331" s="127" t="s">
        <v>7</v>
      </c>
      <c r="B331" s="128">
        <f>DL!$M$3</f>
        <v>3</v>
      </c>
      <c r="C331" s="129" t="s">
        <v>5</v>
      </c>
      <c r="D331" s="130" t="str">
        <f>DL!$L$17</f>
        <v xml:space="preserve"> </v>
      </c>
      <c r="E331" s="431" t="str">
        <f>DL!$C$1</f>
        <v>District Am Ladies - Progression</v>
      </c>
      <c r="F331" s="431"/>
      <c r="G331" s="434"/>
      <c r="I331" s="127" t="s">
        <v>7</v>
      </c>
      <c r="J331" s="128">
        <f>DM!$M$3</f>
        <v>3</v>
      </c>
      <c r="K331" s="129" t="s">
        <v>5</v>
      </c>
      <c r="L331" s="130" t="str">
        <f>DM!$L$17</f>
        <v xml:space="preserve"> </v>
      </c>
      <c r="M331" s="424" t="str">
        <f>DM!$C$1</f>
        <v>District Am Men - Progression</v>
      </c>
      <c r="N331" s="424"/>
      <c r="O331" s="427"/>
    </row>
    <row r="332" spans="1:15" ht="15.95" customHeight="1" x14ac:dyDescent="0.25">
      <c r="A332" s="422" t="s">
        <v>8</v>
      </c>
      <c r="B332" s="423"/>
      <c r="C332" s="423"/>
      <c r="G332" s="131"/>
      <c r="I332" s="422" t="s">
        <v>8</v>
      </c>
      <c r="J332" s="423"/>
      <c r="K332" s="423"/>
      <c r="O332" s="131"/>
    </row>
    <row r="333" spans="1:15" ht="15.95" customHeight="1" x14ac:dyDescent="0.2">
      <c r="A333" s="132"/>
      <c r="G333" s="131"/>
      <c r="I333" s="132"/>
      <c r="O333" s="131"/>
    </row>
    <row r="334" spans="1:15" ht="15.95" customHeight="1" x14ac:dyDescent="0.2">
      <c r="A334" s="94" t="s">
        <v>6</v>
      </c>
      <c r="B334" s="111"/>
      <c r="C334" s="109" t="s">
        <v>0</v>
      </c>
      <c r="D334" s="109"/>
      <c r="E334" s="109" t="s">
        <v>30</v>
      </c>
      <c r="F334" s="109" t="s">
        <v>11</v>
      </c>
      <c r="G334" s="133" t="s">
        <v>12</v>
      </c>
      <c r="I334" s="94" t="s">
        <v>6</v>
      </c>
      <c r="J334" s="111"/>
      <c r="K334" s="109" t="s">
        <v>0</v>
      </c>
      <c r="L334" s="109"/>
      <c r="M334" s="109" t="s">
        <v>30</v>
      </c>
      <c r="N334" s="109" t="s">
        <v>11</v>
      </c>
      <c r="O334" s="133" t="s">
        <v>12</v>
      </c>
    </row>
    <row r="335" spans="1:15" ht="15.95" customHeight="1" x14ac:dyDescent="0.2">
      <c r="A335" s="127">
        <f>DL!$J$16</f>
        <v>3</v>
      </c>
      <c r="B335" s="134">
        <f>DL!$K$16</f>
        <v>0</v>
      </c>
      <c r="C335" s="129"/>
      <c r="D335" s="144"/>
      <c r="E335" s="108"/>
      <c r="F335" s="108"/>
      <c r="G335" s="137"/>
      <c r="I335" s="127">
        <f>DM!$J$16</f>
        <v>3</v>
      </c>
      <c r="J335" s="134">
        <f>DM!$K$16</f>
        <v>0</v>
      </c>
      <c r="K335" s="129"/>
      <c r="L335" s="144"/>
      <c r="M335" s="108"/>
      <c r="N335" s="108"/>
      <c r="O335" s="137"/>
    </row>
    <row r="336" spans="1:15" ht="15.95" customHeight="1" x14ac:dyDescent="0.2">
      <c r="A336" s="127"/>
      <c r="B336" s="134"/>
      <c r="C336" s="129"/>
      <c r="D336" s="144"/>
      <c r="E336" s="108"/>
      <c r="F336" s="108"/>
      <c r="G336" s="137"/>
      <c r="I336" s="127"/>
      <c r="J336" s="134"/>
      <c r="K336" s="129"/>
      <c r="L336" s="144"/>
      <c r="M336" s="108"/>
      <c r="N336" s="108"/>
      <c r="O336" s="137"/>
    </row>
    <row r="337" spans="1:15" ht="15.95" customHeight="1" x14ac:dyDescent="0.2">
      <c r="A337" s="127">
        <f>DL!$J$18</f>
        <v>7</v>
      </c>
      <c r="B337" s="134">
        <f>DL!$K$18</f>
        <v>0</v>
      </c>
      <c r="C337" s="129"/>
      <c r="D337" s="144"/>
      <c r="E337" s="108"/>
      <c r="F337" s="108"/>
      <c r="G337" s="137"/>
      <c r="I337" s="127">
        <f>DM!$J$18</f>
        <v>7</v>
      </c>
      <c r="J337" s="134">
        <f>DM!$K$18</f>
        <v>0</v>
      </c>
      <c r="K337" s="129"/>
      <c r="L337" s="144"/>
      <c r="M337" s="108"/>
      <c r="N337" s="108"/>
      <c r="O337" s="137"/>
    </row>
    <row r="338" spans="1:15" ht="15.95" customHeight="1" x14ac:dyDescent="0.2">
      <c r="A338" s="127"/>
      <c r="B338" s="134"/>
      <c r="C338" s="129"/>
      <c r="D338" s="144"/>
      <c r="E338" s="108"/>
      <c r="F338" s="108"/>
      <c r="G338" s="137"/>
      <c r="I338" s="127"/>
      <c r="J338" s="134"/>
      <c r="K338" s="129"/>
      <c r="L338" s="144"/>
      <c r="M338" s="108"/>
      <c r="N338" s="108"/>
      <c r="O338" s="137"/>
    </row>
    <row r="339" spans="1:15" ht="15.95" customHeight="1" x14ac:dyDescent="0.2">
      <c r="A339" s="132"/>
      <c r="G339" s="131"/>
      <c r="I339" s="132"/>
      <c r="O339" s="131"/>
    </row>
    <row r="340" spans="1:15" ht="15.95" customHeight="1" x14ac:dyDescent="0.2">
      <c r="A340" s="132" t="s">
        <v>9</v>
      </c>
      <c r="B340" s="90"/>
      <c r="C340" s="88"/>
      <c r="D340" s="88" t="s">
        <v>10</v>
      </c>
      <c r="E340" s="88"/>
      <c r="F340" s="88"/>
      <c r="G340" s="131"/>
      <c r="I340" s="132" t="s">
        <v>9</v>
      </c>
      <c r="J340" s="90"/>
      <c r="K340" s="88"/>
      <c r="L340" s="88" t="s">
        <v>10</v>
      </c>
      <c r="M340" s="88"/>
      <c r="N340" s="88"/>
      <c r="O340" s="131"/>
    </row>
    <row r="341" spans="1:15" ht="15.95" customHeight="1" x14ac:dyDescent="0.2">
      <c r="A341" s="150"/>
      <c r="B341" s="151"/>
      <c r="C341" s="152"/>
      <c r="D341" s="152"/>
      <c r="E341" s="152"/>
      <c r="F341" s="152"/>
      <c r="G341" s="152"/>
      <c r="I341" s="150"/>
      <c r="J341" s="151"/>
      <c r="K341" s="152"/>
      <c r="L341" s="152"/>
      <c r="M341" s="152"/>
      <c r="N341" s="152"/>
      <c r="O341" s="152"/>
    </row>
    <row r="342" spans="1:15" ht="15.95" customHeight="1" x14ac:dyDescent="0.2">
      <c r="A342" s="127" t="s">
        <v>7</v>
      </c>
      <c r="B342" s="128">
        <f>DL!$M$3</f>
        <v>3</v>
      </c>
      <c r="C342" s="129" t="s">
        <v>5</v>
      </c>
      <c r="D342" s="128" t="str">
        <f>DL!$L$22</f>
        <v xml:space="preserve"> </v>
      </c>
      <c r="E342" s="431" t="str">
        <f>DL!$C$1</f>
        <v>District Am Ladies - Progression</v>
      </c>
      <c r="F342" s="431"/>
      <c r="G342" s="434"/>
      <c r="I342" s="127" t="s">
        <v>7</v>
      </c>
      <c r="J342" s="128">
        <f>DM!$M$3</f>
        <v>3</v>
      </c>
      <c r="K342" s="129" t="s">
        <v>5</v>
      </c>
      <c r="L342" s="128" t="str">
        <f>DM!$L$22</f>
        <v xml:space="preserve"> </v>
      </c>
      <c r="M342" s="424" t="str">
        <f>DM!$C$1</f>
        <v>District Am Men - Progression</v>
      </c>
      <c r="N342" s="424"/>
      <c r="O342" s="427"/>
    </row>
    <row r="343" spans="1:15" ht="15.95" customHeight="1" x14ac:dyDescent="0.25">
      <c r="A343" s="422" t="s">
        <v>8</v>
      </c>
      <c r="B343" s="423"/>
      <c r="C343" s="423"/>
      <c r="G343" s="131"/>
      <c r="I343" s="422" t="s">
        <v>8</v>
      </c>
      <c r="J343" s="423"/>
      <c r="K343" s="423"/>
      <c r="O343" s="131"/>
    </row>
    <row r="344" spans="1:15" ht="15.95" customHeight="1" x14ac:dyDescent="0.2">
      <c r="A344" s="132"/>
      <c r="G344" s="131"/>
      <c r="I344" s="132"/>
      <c r="O344" s="131"/>
    </row>
    <row r="345" spans="1:15" ht="15.95" customHeight="1" x14ac:dyDescent="0.2">
      <c r="A345" s="94" t="s">
        <v>6</v>
      </c>
      <c r="B345" s="111"/>
      <c r="C345" s="109" t="s">
        <v>0</v>
      </c>
      <c r="D345" s="109"/>
      <c r="E345" s="109" t="s">
        <v>30</v>
      </c>
      <c r="F345" s="109" t="s">
        <v>11</v>
      </c>
      <c r="G345" s="133" t="s">
        <v>12</v>
      </c>
      <c r="I345" s="94" t="s">
        <v>6</v>
      </c>
      <c r="J345" s="111"/>
      <c r="K345" s="109" t="s">
        <v>0</v>
      </c>
      <c r="L345" s="109"/>
      <c r="M345" s="109" t="s">
        <v>30</v>
      </c>
      <c r="N345" s="109" t="s">
        <v>11</v>
      </c>
      <c r="O345" s="133" t="s">
        <v>12</v>
      </c>
    </row>
    <row r="346" spans="1:15" ht="15.95" customHeight="1" x14ac:dyDescent="0.2">
      <c r="A346" s="127">
        <f>DL!$J$21</f>
        <v>4</v>
      </c>
      <c r="B346" s="134">
        <f>DL!$K$21</f>
        <v>0</v>
      </c>
      <c r="C346" s="129"/>
      <c r="D346" s="144"/>
      <c r="E346" s="108"/>
      <c r="F346" s="108"/>
      <c r="G346" s="137"/>
      <c r="I346" s="127">
        <f>DM!$J$21</f>
        <v>4</v>
      </c>
      <c r="J346" s="134">
        <f>DM!$K$21</f>
        <v>0</v>
      </c>
      <c r="K346" s="129"/>
      <c r="L346" s="144"/>
      <c r="M346" s="108"/>
      <c r="N346" s="108"/>
      <c r="O346" s="137"/>
    </row>
    <row r="347" spans="1:15" ht="15.95" customHeight="1" x14ac:dyDescent="0.2">
      <c r="A347" s="127"/>
      <c r="B347" s="134"/>
      <c r="C347" s="129"/>
      <c r="D347" s="144"/>
      <c r="E347" s="108"/>
      <c r="F347" s="108"/>
      <c r="G347" s="137"/>
      <c r="I347" s="127"/>
      <c r="J347" s="134"/>
      <c r="K347" s="129"/>
      <c r="L347" s="144"/>
      <c r="M347" s="108"/>
      <c r="N347" s="108"/>
      <c r="O347" s="137"/>
    </row>
    <row r="348" spans="1:15" ht="15.95" customHeight="1" x14ac:dyDescent="0.2">
      <c r="A348" s="127">
        <f>DL!$J$23</f>
        <v>8</v>
      </c>
      <c r="B348" s="134">
        <f>DL!$K$23</f>
        <v>0</v>
      </c>
      <c r="C348" s="129"/>
      <c r="D348" s="144"/>
      <c r="E348" s="108"/>
      <c r="F348" s="108"/>
      <c r="G348" s="137"/>
      <c r="I348" s="127">
        <f>DM!$J$23</f>
        <v>8</v>
      </c>
      <c r="J348" s="134">
        <f>DM!$K$23</f>
        <v>0</v>
      </c>
      <c r="K348" s="129"/>
      <c r="L348" s="144"/>
      <c r="M348" s="108"/>
      <c r="N348" s="108"/>
      <c r="O348" s="137"/>
    </row>
    <row r="349" spans="1:15" ht="15.95" customHeight="1" x14ac:dyDescent="0.2">
      <c r="A349" s="127"/>
      <c r="B349" s="134"/>
      <c r="C349" s="129"/>
      <c r="D349" s="144"/>
      <c r="E349" s="108"/>
      <c r="F349" s="108"/>
      <c r="G349" s="137"/>
      <c r="I349" s="127"/>
      <c r="J349" s="134"/>
      <c r="K349" s="129"/>
      <c r="L349" s="144"/>
      <c r="M349" s="108"/>
      <c r="N349" s="108"/>
      <c r="O349" s="137"/>
    </row>
    <row r="350" spans="1:15" ht="15.95" customHeight="1" x14ac:dyDescent="0.2">
      <c r="A350" s="132"/>
      <c r="G350" s="131"/>
      <c r="I350" s="132"/>
      <c r="O350" s="131"/>
    </row>
    <row r="351" spans="1:15" ht="15.95" customHeight="1" x14ac:dyDescent="0.2">
      <c r="A351" s="132" t="s">
        <v>9</v>
      </c>
      <c r="B351" s="90"/>
      <c r="C351" s="88"/>
      <c r="D351" s="88" t="s">
        <v>10</v>
      </c>
      <c r="E351" s="88"/>
      <c r="F351" s="88"/>
      <c r="G351" s="131"/>
      <c r="I351" s="132" t="s">
        <v>9</v>
      </c>
      <c r="J351" s="90"/>
      <c r="K351" s="88"/>
      <c r="L351" s="88" t="s">
        <v>10</v>
      </c>
      <c r="M351" s="88"/>
      <c r="N351" s="88"/>
      <c r="O351" s="131"/>
    </row>
    <row r="352" spans="1:15" ht="15.95" customHeight="1" x14ac:dyDescent="0.2">
      <c r="A352" s="150"/>
      <c r="B352" s="151"/>
      <c r="C352" s="152"/>
      <c r="D352" s="152"/>
      <c r="E352" s="152"/>
      <c r="F352" s="152"/>
      <c r="G352" s="152"/>
      <c r="I352" s="150"/>
      <c r="J352" s="151"/>
      <c r="K352" s="152"/>
      <c r="L352" s="152"/>
      <c r="M352" s="152"/>
      <c r="N352" s="152"/>
      <c r="O352" s="152"/>
    </row>
    <row r="353" spans="1:15" ht="15.95" customHeight="1" x14ac:dyDescent="0.2">
      <c r="A353" s="127" t="s">
        <v>7</v>
      </c>
      <c r="B353" s="128">
        <f>SL!$M$3</f>
        <v>3</v>
      </c>
      <c r="C353" s="129" t="s">
        <v>5</v>
      </c>
      <c r="D353" s="157" t="str">
        <f>SL!$H$7</f>
        <v xml:space="preserve"> </v>
      </c>
      <c r="E353" s="419" t="str">
        <f>SL!$C$1</f>
        <v>State Am Ladies - Progression</v>
      </c>
      <c r="F353" s="420"/>
      <c r="G353" s="421"/>
      <c r="I353" s="127" t="s">
        <v>7</v>
      </c>
      <c r="J353" s="128">
        <f>SM!$M$3</f>
        <v>3</v>
      </c>
      <c r="K353" s="129" t="s">
        <v>5</v>
      </c>
      <c r="L353" s="157" t="str">
        <f>SM!$L$7</f>
        <v xml:space="preserve"> </v>
      </c>
      <c r="M353" s="408" t="str">
        <f>SM!$C$1</f>
        <v>State Am Men - Progression</v>
      </c>
      <c r="N353" s="409"/>
      <c r="O353" s="410"/>
    </row>
    <row r="354" spans="1:15" ht="15.95" customHeight="1" x14ac:dyDescent="0.25">
      <c r="A354" s="422" t="s">
        <v>8</v>
      </c>
      <c r="B354" s="423"/>
      <c r="C354" s="423"/>
      <c r="G354" s="131"/>
      <c r="I354" s="422" t="s">
        <v>8</v>
      </c>
      <c r="J354" s="423"/>
      <c r="K354" s="423"/>
      <c r="O354" s="131"/>
    </row>
    <row r="355" spans="1:15" ht="15.95" customHeight="1" x14ac:dyDescent="0.2">
      <c r="A355" s="132"/>
      <c r="G355" s="131"/>
      <c r="I355" s="132"/>
      <c r="O355" s="131"/>
    </row>
    <row r="356" spans="1:15" ht="15.95" customHeight="1" x14ac:dyDescent="0.2">
      <c r="A356" s="94" t="s">
        <v>6</v>
      </c>
      <c r="B356" s="111"/>
      <c r="C356" s="109" t="s">
        <v>0</v>
      </c>
      <c r="D356" s="109"/>
      <c r="E356" s="109" t="s">
        <v>30</v>
      </c>
      <c r="F356" s="109" t="s">
        <v>11</v>
      </c>
      <c r="G356" s="133" t="s">
        <v>12</v>
      </c>
      <c r="I356" s="94" t="s">
        <v>6</v>
      </c>
      <c r="J356" s="111"/>
      <c r="K356" s="109" t="s">
        <v>0</v>
      </c>
      <c r="L356" s="109"/>
      <c r="M356" s="109" t="s">
        <v>30</v>
      </c>
      <c r="N356" s="109" t="s">
        <v>11</v>
      </c>
      <c r="O356" s="133" t="s">
        <v>12</v>
      </c>
    </row>
    <row r="357" spans="1:15" ht="15.95" customHeight="1" x14ac:dyDescent="0.2">
      <c r="A357" s="127">
        <f>SL!$F$6</f>
        <v>1</v>
      </c>
      <c r="B357" s="416">
        <f>SL!$G$6</f>
        <v>0</v>
      </c>
      <c r="C357" s="417"/>
      <c r="D357" s="418"/>
      <c r="E357" s="108"/>
      <c r="F357" s="136" t="s">
        <v>2</v>
      </c>
      <c r="G357" s="137"/>
      <c r="I357" s="127">
        <f>SM!$J$6</f>
        <v>1</v>
      </c>
      <c r="J357" s="416">
        <f>SM!$K$6</f>
        <v>0</v>
      </c>
      <c r="K357" s="417"/>
      <c r="L357" s="418"/>
      <c r="M357" s="108"/>
      <c r="N357" s="136" t="s">
        <v>2</v>
      </c>
      <c r="O357" s="137"/>
    </row>
    <row r="358" spans="1:15" ht="15.95" customHeight="1" x14ac:dyDescent="0.2">
      <c r="A358" s="127"/>
      <c r="B358" s="416"/>
      <c r="C358" s="417"/>
      <c r="D358" s="418"/>
      <c r="E358" s="108"/>
      <c r="F358" s="108"/>
      <c r="G358" s="137"/>
      <c r="I358" s="127"/>
      <c r="J358" s="416"/>
      <c r="K358" s="417"/>
      <c r="L358" s="418"/>
      <c r="M358" s="108"/>
      <c r="N358" s="108"/>
      <c r="O358" s="137"/>
    </row>
    <row r="359" spans="1:15" ht="15.95" customHeight="1" x14ac:dyDescent="0.2">
      <c r="A359" s="127">
        <f>SL!$J$8</f>
        <v>6</v>
      </c>
      <c r="B359" s="416">
        <f>SL!$K$8</f>
        <v>0</v>
      </c>
      <c r="C359" s="417"/>
      <c r="D359" s="418"/>
      <c r="E359" s="108"/>
      <c r="F359" s="108"/>
      <c r="G359" s="137"/>
      <c r="I359" s="127">
        <f>SM!$J$8</f>
        <v>6</v>
      </c>
      <c r="J359" s="416">
        <f>SM!$K$8</f>
        <v>0</v>
      </c>
      <c r="K359" s="417"/>
      <c r="L359" s="418"/>
      <c r="M359" s="108"/>
      <c r="N359" s="108"/>
      <c r="O359" s="137"/>
    </row>
    <row r="360" spans="1:15" ht="15.95" customHeight="1" x14ac:dyDescent="0.2">
      <c r="A360" s="127"/>
      <c r="B360" s="416"/>
      <c r="C360" s="417"/>
      <c r="D360" s="418"/>
      <c r="E360" s="108"/>
      <c r="F360" s="108"/>
      <c r="G360" s="137"/>
      <c r="I360" s="127"/>
      <c r="J360" s="416"/>
      <c r="K360" s="417"/>
      <c r="L360" s="418"/>
      <c r="M360" s="108"/>
      <c r="N360" s="108"/>
      <c r="O360" s="137"/>
    </row>
    <row r="361" spans="1:15" ht="15.95" customHeight="1" x14ac:dyDescent="0.2">
      <c r="A361" s="132"/>
      <c r="G361" s="131"/>
      <c r="I361" s="132"/>
      <c r="O361" s="131"/>
    </row>
    <row r="362" spans="1:15" ht="15.95" customHeight="1" x14ac:dyDescent="0.2">
      <c r="A362" s="94" t="s">
        <v>9</v>
      </c>
      <c r="B362" s="111"/>
      <c r="C362" s="109"/>
      <c r="D362" s="109" t="s">
        <v>10</v>
      </c>
      <c r="E362" s="109" t="s">
        <v>2</v>
      </c>
      <c r="F362" s="109"/>
      <c r="G362" s="133"/>
      <c r="I362" s="94" t="s">
        <v>9</v>
      </c>
      <c r="J362" s="111"/>
      <c r="K362" s="109"/>
      <c r="L362" s="109" t="s">
        <v>10</v>
      </c>
      <c r="M362" s="109" t="s">
        <v>2</v>
      </c>
      <c r="N362" s="109"/>
      <c r="O362" s="133"/>
    </row>
    <row r="363" spans="1:15" s="88" customFormat="1" ht="15.95" customHeight="1" x14ac:dyDescent="0.2">
      <c r="A363" s="92"/>
      <c r="B363" s="90"/>
      <c r="I363" s="92"/>
      <c r="J363" s="90"/>
    </row>
    <row r="364" spans="1:15" ht="15.95" customHeight="1" x14ac:dyDescent="0.2">
      <c r="A364" s="127" t="s">
        <v>7</v>
      </c>
      <c r="B364" s="128">
        <f>SL!$M$3</f>
        <v>3</v>
      </c>
      <c r="C364" s="129" t="s">
        <v>5</v>
      </c>
      <c r="D364" s="130" t="str">
        <f>SL!$L$12</f>
        <v xml:space="preserve"> </v>
      </c>
      <c r="E364" s="419" t="str">
        <f>SL!$C$1</f>
        <v>State Am Ladies - Progression</v>
      </c>
      <c r="F364" s="420"/>
      <c r="G364" s="421"/>
      <c r="I364" s="127" t="s">
        <v>7</v>
      </c>
      <c r="J364" s="128">
        <f>SM!$M$3</f>
        <v>3</v>
      </c>
      <c r="K364" s="129" t="s">
        <v>5</v>
      </c>
      <c r="L364" s="130" t="str">
        <f>SM!$L$12</f>
        <v xml:space="preserve"> </v>
      </c>
      <c r="M364" s="408" t="str">
        <f>SM!$C$1</f>
        <v>State Am Men - Progression</v>
      </c>
      <c r="N364" s="409"/>
      <c r="O364" s="410"/>
    </row>
    <row r="365" spans="1:15" ht="15.95" customHeight="1" x14ac:dyDescent="0.25">
      <c r="A365" s="422" t="s">
        <v>8</v>
      </c>
      <c r="B365" s="423"/>
      <c r="C365" s="423"/>
      <c r="G365" s="131"/>
      <c r="I365" s="422" t="s">
        <v>8</v>
      </c>
      <c r="J365" s="423"/>
      <c r="K365" s="423"/>
      <c r="O365" s="131"/>
    </row>
    <row r="366" spans="1:15" ht="15.95" customHeight="1" x14ac:dyDescent="0.2">
      <c r="A366" s="132"/>
      <c r="G366" s="131"/>
      <c r="I366" s="132"/>
      <c r="O366" s="131"/>
    </row>
    <row r="367" spans="1:15" ht="15.95" customHeight="1" x14ac:dyDescent="0.2">
      <c r="A367" s="94" t="s">
        <v>6</v>
      </c>
      <c r="B367" s="111"/>
      <c r="C367" s="109" t="s">
        <v>0</v>
      </c>
      <c r="D367" s="109"/>
      <c r="E367" s="109" t="s">
        <v>30</v>
      </c>
      <c r="F367" s="109" t="s">
        <v>11</v>
      </c>
      <c r="G367" s="133" t="s">
        <v>12</v>
      </c>
      <c r="I367" s="94" t="s">
        <v>6</v>
      </c>
      <c r="J367" s="111"/>
      <c r="K367" s="109" t="s">
        <v>0</v>
      </c>
      <c r="L367" s="109"/>
      <c r="M367" s="109" t="s">
        <v>30</v>
      </c>
      <c r="N367" s="109" t="s">
        <v>11</v>
      </c>
      <c r="O367" s="133" t="s">
        <v>12</v>
      </c>
    </row>
    <row r="368" spans="1:15" ht="15.95" customHeight="1" x14ac:dyDescent="0.2">
      <c r="A368" s="127">
        <f>SL!$J$11</f>
        <v>2</v>
      </c>
      <c r="B368" s="134">
        <f>SL!$K$11</f>
        <v>0</v>
      </c>
      <c r="C368" s="129"/>
      <c r="D368" s="144"/>
      <c r="E368" s="108"/>
      <c r="F368" s="108"/>
      <c r="G368" s="137"/>
      <c r="I368" s="127">
        <f>SM!$J$11</f>
        <v>2</v>
      </c>
      <c r="J368" s="134">
        <f>SM!$K$11</f>
        <v>0</v>
      </c>
      <c r="K368" s="129"/>
      <c r="L368" s="144"/>
      <c r="M368" s="108"/>
      <c r="N368" s="108"/>
      <c r="O368" s="137"/>
    </row>
    <row r="369" spans="1:15" ht="15.95" customHeight="1" x14ac:dyDescent="0.2">
      <c r="A369" s="127"/>
      <c r="B369" s="134"/>
      <c r="C369" s="129"/>
      <c r="D369" s="144"/>
      <c r="E369" s="108"/>
      <c r="F369" s="108"/>
      <c r="G369" s="137"/>
      <c r="I369" s="127"/>
      <c r="J369" s="134"/>
      <c r="K369" s="129"/>
      <c r="L369" s="144"/>
      <c r="M369" s="108"/>
      <c r="N369" s="108"/>
      <c r="O369" s="137"/>
    </row>
    <row r="370" spans="1:15" ht="15.95" customHeight="1" x14ac:dyDescent="0.2">
      <c r="A370" s="127">
        <f>SL!$J$13</f>
        <v>5</v>
      </c>
      <c r="B370" s="134">
        <f>SL!$K$13</f>
        <v>0</v>
      </c>
      <c r="C370" s="129"/>
      <c r="D370" s="144"/>
      <c r="E370" s="108"/>
      <c r="F370" s="108"/>
      <c r="G370" s="137"/>
      <c r="I370" s="127">
        <f>SM!$J$13</f>
        <v>5</v>
      </c>
      <c r="J370" s="134">
        <f>SM!$K$13</f>
        <v>0</v>
      </c>
      <c r="K370" s="129"/>
      <c r="L370" s="144"/>
      <c r="M370" s="108"/>
      <c r="N370" s="108"/>
      <c r="O370" s="137"/>
    </row>
    <row r="371" spans="1:15" ht="15.95" customHeight="1" x14ac:dyDescent="0.2">
      <c r="A371" s="127"/>
      <c r="B371" s="134"/>
      <c r="C371" s="129"/>
      <c r="D371" s="144"/>
      <c r="E371" s="108"/>
      <c r="F371" s="108"/>
      <c r="G371" s="137"/>
      <c r="I371" s="127"/>
      <c r="J371" s="134"/>
      <c r="K371" s="129"/>
      <c r="L371" s="144"/>
      <c r="M371" s="108"/>
      <c r="N371" s="108"/>
      <c r="O371" s="137"/>
    </row>
    <row r="372" spans="1:15" ht="15.95" customHeight="1" x14ac:dyDescent="0.2">
      <c r="A372" s="132"/>
      <c r="G372" s="131"/>
      <c r="I372" s="132"/>
      <c r="O372" s="131"/>
    </row>
    <row r="373" spans="1:15" ht="15.95" customHeight="1" x14ac:dyDescent="0.2">
      <c r="A373" s="132" t="s">
        <v>9</v>
      </c>
      <c r="B373" s="90"/>
      <c r="C373" s="88"/>
      <c r="D373" s="88" t="s">
        <v>10</v>
      </c>
      <c r="E373" s="88"/>
      <c r="F373" s="88"/>
      <c r="G373" s="131"/>
      <c r="I373" s="132" t="s">
        <v>9</v>
      </c>
      <c r="J373" s="90"/>
      <c r="K373" s="88"/>
      <c r="L373" s="88" t="s">
        <v>10</v>
      </c>
      <c r="M373" s="88"/>
      <c r="N373" s="88"/>
      <c r="O373" s="131"/>
    </row>
    <row r="374" spans="1:15" ht="15.95" customHeight="1" x14ac:dyDescent="0.2">
      <c r="A374" s="150"/>
      <c r="B374" s="151"/>
      <c r="C374" s="152"/>
      <c r="D374" s="152"/>
      <c r="E374" s="152"/>
      <c r="F374" s="152"/>
      <c r="G374" s="152"/>
      <c r="I374" s="150"/>
      <c r="J374" s="151"/>
      <c r="K374" s="152"/>
      <c r="L374" s="152"/>
      <c r="M374" s="152"/>
      <c r="N374" s="152"/>
      <c r="O374" s="152"/>
    </row>
    <row r="375" spans="1:15" ht="15.95" customHeight="1" x14ac:dyDescent="0.2">
      <c r="A375" s="127" t="s">
        <v>7</v>
      </c>
      <c r="B375" s="128">
        <f>SL!$M$3</f>
        <v>3</v>
      </c>
      <c r="C375" s="129" t="s">
        <v>5</v>
      </c>
      <c r="D375" s="130" t="str">
        <f>SL!$L$17</f>
        <v xml:space="preserve"> </v>
      </c>
      <c r="E375" s="419" t="str">
        <f>SL!$C$1</f>
        <v>State Am Ladies - Progression</v>
      </c>
      <c r="F375" s="420"/>
      <c r="G375" s="421"/>
      <c r="I375" s="127" t="s">
        <v>7</v>
      </c>
      <c r="J375" s="128">
        <f>SM!$M$3</f>
        <v>3</v>
      </c>
      <c r="K375" s="129" t="s">
        <v>5</v>
      </c>
      <c r="L375" s="130" t="str">
        <f>SM!$L$17</f>
        <v xml:space="preserve"> </v>
      </c>
      <c r="M375" s="408" t="str">
        <f>SM!$C$1</f>
        <v>State Am Men - Progression</v>
      </c>
      <c r="N375" s="409"/>
      <c r="O375" s="410"/>
    </row>
    <row r="376" spans="1:15" ht="15.95" customHeight="1" x14ac:dyDescent="0.25">
      <c r="A376" s="422" t="s">
        <v>8</v>
      </c>
      <c r="B376" s="423"/>
      <c r="C376" s="423"/>
      <c r="G376" s="131"/>
      <c r="I376" s="422" t="s">
        <v>8</v>
      </c>
      <c r="J376" s="423"/>
      <c r="K376" s="423"/>
      <c r="O376" s="131"/>
    </row>
    <row r="377" spans="1:15" ht="15.95" customHeight="1" x14ac:dyDescent="0.2">
      <c r="A377" s="132"/>
      <c r="G377" s="131"/>
      <c r="I377" s="132"/>
      <c r="O377" s="131"/>
    </row>
    <row r="378" spans="1:15" ht="15.95" customHeight="1" x14ac:dyDescent="0.2">
      <c r="A378" s="94" t="s">
        <v>6</v>
      </c>
      <c r="B378" s="111"/>
      <c r="C378" s="109" t="s">
        <v>0</v>
      </c>
      <c r="D378" s="109"/>
      <c r="E378" s="109" t="s">
        <v>30</v>
      </c>
      <c r="F378" s="109" t="s">
        <v>11</v>
      </c>
      <c r="G378" s="133" t="s">
        <v>12</v>
      </c>
      <c r="I378" s="94" t="s">
        <v>6</v>
      </c>
      <c r="J378" s="111"/>
      <c r="K378" s="109" t="s">
        <v>0</v>
      </c>
      <c r="L378" s="109"/>
      <c r="M378" s="109" t="s">
        <v>30</v>
      </c>
      <c r="N378" s="109" t="s">
        <v>11</v>
      </c>
      <c r="O378" s="133" t="s">
        <v>12</v>
      </c>
    </row>
    <row r="379" spans="1:15" ht="15.95" customHeight="1" x14ac:dyDescent="0.2">
      <c r="A379" s="127">
        <f>SL!$J$16</f>
        <v>3</v>
      </c>
      <c r="B379" s="134">
        <f>SL!$K$16</f>
        <v>0</v>
      </c>
      <c r="C379" s="129"/>
      <c r="D379" s="144"/>
      <c r="E379" s="108"/>
      <c r="F379" s="108"/>
      <c r="G379" s="137"/>
      <c r="I379" s="127">
        <f>SM!$J$16</f>
        <v>3</v>
      </c>
      <c r="J379" s="134">
        <f>SM!$K$16</f>
        <v>0</v>
      </c>
      <c r="K379" s="129"/>
      <c r="L379" s="144"/>
      <c r="M379" s="108"/>
      <c r="N379" s="108"/>
      <c r="O379" s="137"/>
    </row>
    <row r="380" spans="1:15" ht="15.95" customHeight="1" x14ac:dyDescent="0.2">
      <c r="A380" s="127"/>
      <c r="B380" s="134"/>
      <c r="C380" s="129"/>
      <c r="D380" s="144"/>
      <c r="E380" s="108"/>
      <c r="F380" s="108"/>
      <c r="G380" s="137"/>
      <c r="I380" s="127"/>
      <c r="J380" s="134"/>
      <c r="K380" s="129"/>
      <c r="L380" s="144"/>
      <c r="M380" s="108"/>
      <c r="N380" s="108"/>
      <c r="O380" s="137"/>
    </row>
    <row r="381" spans="1:15" ht="15.95" customHeight="1" x14ac:dyDescent="0.2">
      <c r="A381" s="127">
        <f>SL!$J$18</f>
        <v>7</v>
      </c>
      <c r="B381" s="134">
        <f>SL!$K$18</f>
        <v>0</v>
      </c>
      <c r="C381" s="129"/>
      <c r="D381" s="144"/>
      <c r="E381" s="108"/>
      <c r="F381" s="108"/>
      <c r="G381" s="137"/>
      <c r="I381" s="127">
        <f>SM!$J$18</f>
        <v>7</v>
      </c>
      <c r="J381" s="134">
        <f>SM!$K$18</f>
        <v>0</v>
      </c>
      <c r="K381" s="129"/>
      <c r="L381" s="144"/>
      <c r="M381" s="108"/>
      <c r="N381" s="108"/>
      <c r="O381" s="137"/>
    </row>
    <row r="382" spans="1:15" ht="15.95" customHeight="1" x14ac:dyDescent="0.2">
      <c r="A382" s="127"/>
      <c r="B382" s="134"/>
      <c r="C382" s="129"/>
      <c r="D382" s="144"/>
      <c r="E382" s="108"/>
      <c r="F382" s="108"/>
      <c r="G382" s="137"/>
      <c r="I382" s="127"/>
      <c r="J382" s="134"/>
      <c r="K382" s="129"/>
      <c r="L382" s="144"/>
      <c r="M382" s="108"/>
      <c r="N382" s="108"/>
      <c r="O382" s="137"/>
    </row>
    <row r="383" spans="1:15" ht="15.95" customHeight="1" x14ac:dyDescent="0.2">
      <c r="A383" s="132"/>
      <c r="G383" s="131"/>
      <c r="I383" s="132"/>
      <c r="O383" s="131"/>
    </row>
    <row r="384" spans="1:15" ht="15.95" customHeight="1" x14ac:dyDescent="0.2">
      <c r="A384" s="132" t="s">
        <v>9</v>
      </c>
      <c r="B384" s="90"/>
      <c r="C384" s="88"/>
      <c r="D384" s="88" t="s">
        <v>10</v>
      </c>
      <c r="E384" s="88"/>
      <c r="F384" s="88"/>
      <c r="G384" s="131"/>
      <c r="I384" s="132" t="s">
        <v>9</v>
      </c>
      <c r="J384" s="90"/>
      <c r="K384" s="88"/>
      <c r="L384" s="88" t="s">
        <v>10</v>
      </c>
      <c r="M384" s="88"/>
      <c r="N384" s="88"/>
      <c r="O384" s="131"/>
    </row>
    <row r="385" spans="1:15" ht="15.95" customHeight="1" x14ac:dyDescent="0.2">
      <c r="A385" s="150"/>
      <c r="B385" s="151"/>
      <c r="C385" s="152"/>
      <c r="D385" s="152"/>
      <c r="E385" s="152"/>
      <c r="F385" s="152"/>
      <c r="G385" s="152"/>
      <c r="I385" s="150"/>
      <c r="J385" s="151"/>
      <c r="K385" s="152"/>
      <c r="L385" s="152"/>
      <c r="M385" s="152"/>
      <c r="N385" s="152"/>
      <c r="O385" s="152"/>
    </row>
    <row r="386" spans="1:15" ht="15.95" customHeight="1" x14ac:dyDescent="0.2">
      <c r="A386" s="127" t="s">
        <v>7</v>
      </c>
      <c r="B386" s="128">
        <f>SL!$M$3</f>
        <v>3</v>
      </c>
      <c r="C386" s="129" t="s">
        <v>5</v>
      </c>
      <c r="D386" s="128" t="str">
        <f>SL!$L$22</f>
        <v xml:space="preserve"> </v>
      </c>
      <c r="E386" s="419" t="str">
        <f>SL!$C$1</f>
        <v>State Am Ladies - Progression</v>
      </c>
      <c r="F386" s="420"/>
      <c r="G386" s="421"/>
      <c r="I386" s="127" t="s">
        <v>7</v>
      </c>
      <c r="J386" s="128">
        <f>SM!$M$3</f>
        <v>3</v>
      </c>
      <c r="K386" s="129" t="s">
        <v>5</v>
      </c>
      <c r="L386" s="128" t="str">
        <f>SM!$L$22</f>
        <v xml:space="preserve"> </v>
      </c>
      <c r="M386" s="408" t="str">
        <f>SM!$C$1</f>
        <v>State Am Men - Progression</v>
      </c>
      <c r="N386" s="409"/>
      <c r="O386" s="410"/>
    </row>
    <row r="387" spans="1:15" ht="15.95" customHeight="1" x14ac:dyDescent="0.25">
      <c r="A387" s="422" t="s">
        <v>8</v>
      </c>
      <c r="B387" s="423"/>
      <c r="C387" s="423"/>
      <c r="G387" s="131"/>
      <c r="I387" s="422" t="s">
        <v>8</v>
      </c>
      <c r="J387" s="423"/>
      <c r="K387" s="423"/>
      <c r="O387" s="131"/>
    </row>
    <row r="388" spans="1:15" ht="15.95" customHeight="1" x14ac:dyDescent="0.2">
      <c r="A388" s="132"/>
      <c r="G388" s="131"/>
      <c r="I388" s="132"/>
      <c r="O388" s="131"/>
    </row>
    <row r="389" spans="1:15" ht="15.95" customHeight="1" x14ac:dyDescent="0.2">
      <c r="A389" s="94" t="s">
        <v>6</v>
      </c>
      <c r="B389" s="111"/>
      <c r="C389" s="109" t="s">
        <v>0</v>
      </c>
      <c r="D389" s="109"/>
      <c r="E389" s="109" t="s">
        <v>30</v>
      </c>
      <c r="F389" s="109" t="s">
        <v>11</v>
      </c>
      <c r="G389" s="133" t="s">
        <v>12</v>
      </c>
      <c r="I389" s="94" t="s">
        <v>6</v>
      </c>
      <c r="J389" s="111"/>
      <c r="K389" s="109" t="s">
        <v>0</v>
      </c>
      <c r="L389" s="109"/>
      <c r="M389" s="109" t="s">
        <v>30</v>
      </c>
      <c r="N389" s="109" t="s">
        <v>11</v>
      </c>
      <c r="O389" s="133" t="s">
        <v>12</v>
      </c>
    </row>
    <row r="390" spans="1:15" ht="15.95" customHeight="1" x14ac:dyDescent="0.2">
      <c r="A390" s="127">
        <f>SL!$J$21</f>
        <v>4</v>
      </c>
      <c r="B390" s="134">
        <f>SL!$K$21</f>
        <v>0</v>
      </c>
      <c r="C390" s="129"/>
      <c r="D390" s="144"/>
      <c r="E390" s="108"/>
      <c r="F390" s="108"/>
      <c r="G390" s="137"/>
      <c r="I390" s="127">
        <f>SM!$J$21</f>
        <v>4</v>
      </c>
      <c r="J390" s="134">
        <f>SM!$K$21</f>
        <v>0</v>
      </c>
      <c r="K390" s="129"/>
      <c r="L390" s="144"/>
      <c r="M390" s="108"/>
      <c r="N390" s="108"/>
      <c r="O390" s="137"/>
    </row>
    <row r="391" spans="1:15" ht="15.95" customHeight="1" x14ac:dyDescent="0.2">
      <c r="A391" s="127"/>
      <c r="B391" s="134"/>
      <c r="C391" s="129"/>
      <c r="D391" s="144"/>
      <c r="E391" s="108"/>
      <c r="F391" s="108"/>
      <c r="G391" s="137"/>
      <c r="I391" s="127"/>
      <c r="J391" s="134"/>
      <c r="K391" s="129"/>
      <c r="L391" s="144"/>
      <c r="M391" s="108"/>
      <c r="N391" s="108"/>
      <c r="O391" s="137"/>
    </row>
    <row r="392" spans="1:15" ht="15.95" customHeight="1" x14ac:dyDescent="0.2">
      <c r="A392" s="127">
        <f>SL!$J$23</f>
        <v>8</v>
      </c>
      <c r="B392" s="134">
        <f>SL!$K$23</f>
        <v>0</v>
      </c>
      <c r="C392" s="129"/>
      <c r="D392" s="144"/>
      <c r="E392" s="108"/>
      <c r="F392" s="108"/>
      <c r="G392" s="137"/>
      <c r="I392" s="127">
        <f>SM!$J$23</f>
        <v>8</v>
      </c>
      <c r="J392" s="134">
        <f>SM!$K$23</f>
        <v>0</v>
      </c>
      <c r="K392" s="129"/>
      <c r="L392" s="144"/>
      <c r="M392" s="108"/>
      <c r="N392" s="108"/>
      <c r="O392" s="137"/>
    </row>
    <row r="393" spans="1:15" ht="15.95" customHeight="1" x14ac:dyDescent="0.2">
      <c r="A393" s="127"/>
      <c r="B393" s="134"/>
      <c r="C393" s="129"/>
      <c r="D393" s="144"/>
      <c r="E393" s="108"/>
      <c r="F393" s="108"/>
      <c r="G393" s="137"/>
      <c r="I393" s="127"/>
      <c r="J393" s="134"/>
      <c r="K393" s="129"/>
      <c r="L393" s="144"/>
      <c r="M393" s="108"/>
      <c r="N393" s="108"/>
      <c r="O393" s="137"/>
    </row>
    <row r="394" spans="1:15" ht="15.95" customHeight="1" x14ac:dyDescent="0.2">
      <c r="A394" s="132"/>
      <c r="G394" s="131"/>
      <c r="I394" s="132"/>
      <c r="O394" s="131"/>
    </row>
    <row r="395" spans="1:15" ht="15.95" customHeight="1" x14ac:dyDescent="0.2">
      <c r="A395" s="94" t="s">
        <v>9</v>
      </c>
      <c r="B395" s="111"/>
      <c r="C395" s="109"/>
      <c r="D395" s="109" t="s">
        <v>10</v>
      </c>
      <c r="E395" s="109"/>
      <c r="F395" s="109"/>
      <c r="G395" s="133"/>
      <c r="I395" s="94" t="s">
        <v>9</v>
      </c>
      <c r="J395" s="111"/>
      <c r="K395" s="109"/>
      <c r="L395" s="109" t="s">
        <v>10</v>
      </c>
      <c r="M395" s="109"/>
      <c r="N395" s="109"/>
      <c r="O395" s="133"/>
    </row>
    <row r="396" spans="1:15" s="88" customFormat="1" ht="15.95" customHeight="1" x14ac:dyDescent="0.2">
      <c r="A396" s="92"/>
      <c r="B396" s="90"/>
      <c r="I396" s="92"/>
      <c r="J396" s="90"/>
    </row>
    <row r="397" spans="1:15" ht="15.95" customHeight="1" x14ac:dyDescent="0.2">
      <c r="A397" s="127" t="s">
        <v>7</v>
      </c>
      <c r="B397" s="128">
        <f>PL!$Q$3</f>
        <v>4</v>
      </c>
      <c r="C397" s="129" t="s">
        <v>5</v>
      </c>
      <c r="D397" s="130" t="str">
        <f>PL!$P$7</f>
        <v xml:space="preserve">  R1</v>
      </c>
      <c r="E397" s="411" t="str">
        <f>PL!$C$1</f>
        <v>Pro Ladies - Progression</v>
      </c>
      <c r="F397" s="412"/>
      <c r="G397" s="365"/>
      <c r="I397" s="127" t="s">
        <v>7</v>
      </c>
      <c r="J397" s="128">
        <f>PM!$Q$3</f>
        <v>4</v>
      </c>
      <c r="K397" s="129" t="s">
        <v>5</v>
      </c>
      <c r="L397" s="130" t="str">
        <f>PM!$P$7</f>
        <v xml:space="preserve"> </v>
      </c>
      <c r="M397" s="413" t="str">
        <f>PM!$C$1</f>
        <v>Pro Men - Progression</v>
      </c>
      <c r="N397" s="414"/>
      <c r="O397" s="415"/>
    </row>
    <row r="398" spans="1:15" ht="15.95" customHeight="1" x14ac:dyDescent="0.25">
      <c r="A398" s="422" t="s">
        <v>8</v>
      </c>
      <c r="B398" s="423"/>
      <c r="C398" s="423"/>
      <c r="G398" s="131"/>
      <c r="I398" s="422" t="s">
        <v>8</v>
      </c>
      <c r="J398" s="423"/>
      <c r="K398" s="423"/>
      <c r="O398" s="131"/>
    </row>
    <row r="399" spans="1:15" ht="15.95" customHeight="1" x14ac:dyDescent="0.2">
      <c r="A399" s="132"/>
      <c r="G399" s="131"/>
      <c r="I399" s="132"/>
      <c r="O399" s="131"/>
    </row>
    <row r="400" spans="1:15" ht="15.95" customHeight="1" x14ac:dyDescent="0.2">
      <c r="A400" s="94" t="s">
        <v>6</v>
      </c>
      <c r="B400" s="111"/>
      <c r="C400" s="109" t="s">
        <v>0</v>
      </c>
      <c r="D400" s="109"/>
      <c r="E400" s="109" t="s">
        <v>30</v>
      </c>
      <c r="F400" s="109" t="s">
        <v>11</v>
      </c>
      <c r="G400" s="133" t="s">
        <v>12</v>
      </c>
      <c r="I400" s="94" t="s">
        <v>6</v>
      </c>
      <c r="J400" s="111"/>
      <c r="K400" s="109" t="s">
        <v>0</v>
      </c>
      <c r="L400" s="109"/>
      <c r="M400" s="109" t="s">
        <v>30</v>
      </c>
      <c r="N400" s="109" t="s">
        <v>11</v>
      </c>
      <c r="O400" s="133" t="s">
        <v>12</v>
      </c>
    </row>
    <row r="401" spans="1:15" ht="15.95" customHeight="1" x14ac:dyDescent="0.2">
      <c r="A401" s="127">
        <f>PL!$N$6</f>
        <v>1</v>
      </c>
      <c r="B401" s="416">
        <f>PL!$O$6</f>
        <v>0</v>
      </c>
      <c r="C401" s="417"/>
      <c r="D401" s="418"/>
      <c r="E401" s="108"/>
      <c r="F401" s="136" t="s">
        <v>2</v>
      </c>
      <c r="G401" s="137"/>
      <c r="I401" s="127">
        <f>PM!$N$6</f>
        <v>1</v>
      </c>
      <c r="J401" s="416">
        <f>PM!$O$6</f>
        <v>0</v>
      </c>
      <c r="K401" s="417"/>
      <c r="L401" s="418"/>
      <c r="M401" s="108"/>
      <c r="N401" s="136" t="s">
        <v>2</v>
      </c>
      <c r="O401" s="137"/>
    </row>
    <row r="402" spans="1:15" ht="15.95" customHeight="1" x14ac:dyDescent="0.2">
      <c r="A402" s="127"/>
      <c r="B402" s="416"/>
      <c r="C402" s="417"/>
      <c r="D402" s="418"/>
      <c r="E402" s="108"/>
      <c r="F402" s="108"/>
      <c r="G402" s="137"/>
      <c r="I402" s="127"/>
      <c r="J402" s="416"/>
      <c r="K402" s="417"/>
      <c r="L402" s="418"/>
      <c r="M402" s="108"/>
      <c r="N402" s="108"/>
      <c r="O402" s="137"/>
    </row>
    <row r="403" spans="1:15" ht="15.95" customHeight="1" x14ac:dyDescent="0.2">
      <c r="A403" s="127">
        <f>PL!$N$8</f>
        <v>5</v>
      </c>
      <c r="B403" s="416">
        <f>PL!$O$8</f>
        <v>0</v>
      </c>
      <c r="C403" s="417"/>
      <c r="D403" s="418"/>
      <c r="E403" s="108"/>
      <c r="F403" s="108"/>
      <c r="G403" s="137"/>
      <c r="I403" s="127">
        <f>PM!$N$8</f>
        <v>5</v>
      </c>
      <c r="J403" s="416">
        <f>PM!$O$8</f>
        <v>0</v>
      </c>
      <c r="K403" s="417"/>
      <c r="L403" s="418"/>
      <c r="M403" s="108"/>
      <c r="N403" s="108"/>
      <c r="O403" s="137"/>
    </row>
    <row r="404" spans="1:15" ht="15.95" customHeight="1" x14ac:dyDescent="0.2">
      <c r="A404" s="127"/>
      <c r="B404" s="416"/>
      <c r="C404" s="417"/>
      <c r="D404" s="418"/>
      <c r="E404" s="108"/>
      <c r="F404" s="108"/>
      <c r="G404" s="137"/>
      <c r="I404" s="127"/>
      <c r="J404" s="416"/>
      <c r="K404" s="417"/>
      <c r="L404" s="418"/>
      <c r="M404" s="108"/>
      <c r="N404" s="108"/>
      <c r="O404" s="137"/>
    </row>
    <row r="405" spans="1:15" ht="15.95" customHeight="1" x14ac:dyDescent="0.2">
      <c r="A405" s="132"/>
      <c r="G405" s="131"/>
      <c r="I405" s="132"/>
      <c r="O405" s="131"/>
    </row>
    <row r="406" spans="1:15" ht="15.95" customHeight="1" x14ac:dyDescent="0.2">
      <c r="A406" s="132" t="s">
        <v>9</v>
      </c>
      <c r="B406" s="90"/>
      <c r="C406" s="88"/>
      <c r="D406" s="88" t="s">
        <v>10</v>
      </c>
      <c r="E406" s="88" t="s">
        <v>2</v>
      </c>
      <c r="F406" s="88"/>
      <c r="G406" s="131"/>
      <c r="I406" s="132" t="s">
        <v>9</v>
      </c>
      <c r="J406" s="90"/>
      <c r="K406" s="88"/>
      <c r="L406" s="88" t="s">
        <v>10</v>
      </c>
      <c r="M406" s="88" t="s">
        <v>2</v>
      </c>
      <c r="N406" s="88"/>
      <c r="O406" s="131"/>
    </row>
    <row r="407" spans="1:15" ht="15.95" customHeight="1" x14ac:dyDescent="0.2">
      <c r="A407" s="149"/>
      <c r="B407" s="134"/>
      <c r="C407" s="129"/>
      <c r="D407" s="129"/>
      <c r="E407" s="129"/>
      <c r="F407" s="129"/>
      <c r="G407" s="129"/>
      <c r="I407" s="149"/>
      <c r="J407" s="134"/>
      <c r="K407" s="129"/>
      <c r="L407" s="129"/>
      <c r="M407" s="129"/>
      <c r="N407" s="129"/>
      <c r="O407" s="129"/>
    </row>
    <row r="408" spans="1:15" ht="15.95" customHeight="1" x14ac:dyDescent="0.2">
      <c r="A408" s="127" t="s">
        <v>7</v>
      </c>
      <c r="B408" s="128">
        <f>PL!$Q$3</f>
        <v>4</v>
      </c>
      <c r="C408" s="129" t="s">
        <v>5</v>
      </c>
      <c r="D408" s="130" t="str">
        <f>PL!$P$12</f>
        <v xml:space="preserve"> </v>
      </c>
      <c r="E408" s="411" t="str">
        <f>PL!$C$1</f>
        <v>Pro Ladies - Progression</v>
      </c>
      <c r="F408" s="412"/>
      <c r="G408" s="365"/>
      <c r="I408" s="127" t="s">
        <v>7</v>
      </c>
      <c r="J408" s="128">
        <f>PM!$Q$3</f>
        <v>4</v>
      </c>
      <c r="K408" s="129" t="s">
        <v>5</v>
      </c>
      <c r="L408" s="130" t="str">
        <f>PM!$P$12</f>
        <v xml:space="preserve"> </v>
      </c>
      <c r="M408" s="413" t="str">
        <f>PM!$C$1</f>
        <v>Pro Men - Progression</v>
      </c>
      <c r="N408" s="414"/>
      <c r="O408" s="415"/>
    </row>
    <row r="409" spans="1:15" ht="15.95" customHeight="1" x14ac:dyDescent="0.25">
      <c r="A409" s="422" t="s">
        <v>8</v>
      </c>
      <c r="B409" s="423"/>
      <c r="C409" s="423"/>
      <c r="G409" s="131"/>
      <c r="I409" s="422" t="s">
        <v>8</v>
      </c>
      <c r="J409" s="423"/>
      <c r="K409" s="423"/>
      <c r="O409" s="131"/>
    </row>
    <row r="410" spans="1:15" ht="15.95" customHeight="1" x14ac:dyDescent="0.2">
      <c r="A410" s="132"/>
      <c r="G410" s="131"/>
      <c r="I410" s="132"/>
      <c r="O410" s="131"/>
    </row>
    <row r="411" spans="1:15" ht="15.95" customHeight="1" x14ac:dyDescent="0.2">
      <c r="A411" s="94" t="s">
        <v>6</v>
      </c>
      <c r="B411" s="111"/>
      <c r="C411" s="109" t="s">
        <v>0</v>
      </c>
      <c r="D411" s="109"/>
      <c r="E411" s="109" t="s">
        <v>30</v>
      </c>
      <c r="F411" s="109" t="s">
        <v>11</v>
      </c>
      <c r="G411" s="133" t="s">
        <v>12</v>
      </c>
      <c r="I411" s="94" t="s">
        <v>6</v>
      </c>
      <c r="J411" s="111"/>
      <c r="K411" s="109" t="s">
        <v>0</v>
      </c>
      <c r="L411" s="109"/>
      <c r="M411" s="109" t="s">
        <v>30</v>
      </c>
      <c r="N411" s="109" t="s">
        <v>11</v>
      </c>
      <c r="O411" s="133" t="s">
        <v>12</v>
      </c>
    </row>
    <row r="412" spans="1:15" ht="15.95" customHeight="1" x14ac:dyDescent="0.2">
      <c r="A412" s="127">
        <f>PL!$N$11</f>
        <v>2</v>
      </c>
      <c r="B412" s="134">
        <f>PL!$O$11</f>
        <v>0</v>
      </c>
      <c r="C412" s="129"/>
      <c r="D412" s="144"/>
      <c r="E412" s="108"/>
      <c r="F412" s="108"/>
      <c r="G412" s="137"/>
      <c r="I412" s="127">
        <f>PM!$N$11</f>
        <v>2</v>
      </c>
      <c r="J412" s="134">
        <f>PM!$O$11</f>
        <v>0</v>
      </c>
      <c r="K412" s="129"/>
      <c r="L412" s="144"/>
      <c r="M412" s="108"/>
      <c r="N412" s="108"/>
      <c r="O412" s="137"/>
    </row>
    <row r="413" spans="1:15" ht="15.95" customHeight="1" x14ac:dyDescent="0.2">
      <c r="A413" s="127"/>
      <c r="B413" s="134"/>
      <c r="C413" s="129"/>
      <c r="D413" s="144"/>
      <c r="E413" s="108"/>
      <c r="F413" s="108"/>
      <c r="G413" s="137"/>
      <c r="I413" s="127"/>
      <c r="J413" s="134"/>
      <c r="K413" s="129"/>
      <c r="L413" s="144"/>
      <c r="M413" s="108"/>
      <c r="N413" s="108"/>
      <c r="O413" s="137"/>
    </row>
    <row r="414" spans="1:15" ht="15.95" customHeight="1" x14ac:dyDescent="0.2">
      <c r="A414" s="127">
        <f>PL!$N$13</f>
        <v>6</v>
      </c>
      <c r="B414" s="134">
        <f>PL!$O$13</f>
        <v>0</v>
      </c>
      <c r="C414" s="129"/>
      <c r="D414" s="144"/>
      <c r="E414" s="108"/>
      <c r="F414" s="108"/>
      <c r="G414" s="137"/>
      <c r="I414" s="127">
        <f>PM!$N$13</f>
        <v>6</v>
      </c>
      <c r="J414" s="134">
        <f>PM!$O$13</f>
        <v>0</v>
      </c>
      <c r="K414" s="129"/>
      <c r="L414" s="144"/>
      <c r="M414" s="108"/>
      <c r="N414" s="108"/>
      <c r="O414" s="137"/>
    </row>
    <row r="415" spans="1:15" ht="15.95" customHeight="1" x14ac:dyDescent="0.2">
      <c r="A415" s="127"/>
      <c r="B415" s="134"/>
      <c r="C415" s="129"/>
      <c r="D415" s="144"/>
      <c r="E415" s="108"/>
      <c r="F415" s="108"/>
      <c r="G415" s="137"/>
      <c r="I415" s="127"/>
      <c r="J415" s="134"/>
      <c r="K415" s="129"/>
      <c r="L415" s="144"/>
      <c r="M415" s="108"/>
      <c r="N415" s="108"/>
      <c r="O415" s="137"/>
    </row>
    <row r="416" spans="1:15" ht="15.95" customHeight="1" x14ac:dyDescent="0.2">
      <c r="A416" s="132"/>
      <c r="G416" s="131"/>
      <c r="I416" s="132"/>
      <c r="O416" s="131"/>
    </row>
    <row r="417" spans="1:15" ht="15.95" customHeight="1" x14ac:dyDescent="0.2">
      <c r="A417" s="132" t="s">
        <v>9</v>
      </c>
      <c r="B417" s="90"/>
      <c r="C417" s="88"/>
      <c r="D417" s="88" t="s">
        <v>10</v>
      </c>
      <c r="E417" s="88"/>
      <c r="F417" s="88"/>
      <c r="G417" s="131"/>
      <c r="I417" s="132" t="s">
        <v>9</v>
      </c>
      <c r="J417" s="90"/>
      <c r="K417" s="88"/>
      <c r="L417" s="88" t="s">
        <v>10</v>
      </c>
      <c r="M417" s="88"/>
      <c r="N417" s="88"/>
      <c r="O417" s="131"/>
    </row>
    <row r="418" spans="1:15" ht="15.95" customHeight="1" x14ac:dyDescent="0.2">
      <c r="A418" s="149"/>
      <c r="B418" s="134"/>
      <c r="C418" s="129"/>
      <c r="D418" s="129"/>
      <c r="E418" s="129"/>
      <c r="F418" s="129"/>
      <c r="G418" s="129"/>
      <c r="I418" s="149"/>
      <c r="J418" s="134"/>
      <c r="K418" s="129"/>
      <c r="L418" s="129"/>
      <c r="M418" s="129"/>
      <c r="N418" s="129"/>
      <c r="O418" s="129"/>
    </row>
    <row r="419" spans="1:15" ht="15.95" customHeight="1" x14ac:dyDescent="0.2">
      <c r="A419" s="127" t="s">
        <v>7</v>
      </c>
      <c r="B419" s="128">
        <f>PL!$Q$3</f>
        <v>4</v>
      </c>
      <c r="C419" s="129" t="s">
        <v>5</v>
      </c>
      <c r="D419" s="130" t="str">
        <f>PL!$P$17</f>
        <v xml:space="preserve"> </v>
      </c>
      <c r="E419" s="411" t="str">
        <f>PL!$C$1</f>
        <v>Pro Ladies - Progression</v>
      </c>
      <c r="F419" s="412"/>
      <c r="G419" s="365"/>
      <c r="I419" s="127" t="s">
        <v>7</v>
      </c>
      <c r="J419" s="128">
        <f>PM!$Q$3</f>
        <v>4</v>
      </c>
      <c r="K419" s="129" t="s">
        <v>5</v>
      </c>
      <c r="L419" s="130" t="str">
        <f>PM!$P$17</f>
        <v xml:space="preserve"> </v>
      </c>
      <c r="M419" s="413" t="str">
        <f>PM!$C$1</f>
        <v>Pro Men - Progression</v>
      </c>
      <c r="N419" s="414"/>
      <c r="O419" s="415"/>
    </row>
    <row r="420" spans="1:15" ht="15.95" customHeight="1" x14ac:dyDescent="0.25">
      <c r="A420" s="422" t="s">
        <v>8</v>
      </c>
      <c r="B420" s="423"/>
      <c r="C420" s="423"/>
      <c r="G420" s="131"/>
      <c r="I420" s="422" t="s">
        <v>8</v>
      </c>
      <c r="J420" s="423"/>
      <c r="K420" s="423"/>
      <c r="O420" s="131"/>
    </row>
    <row r="421" spans="1:15" ht="15.95" customHeight="1" x14ac:dyDescent="0.2">
      <c r="A421" s="132"/>
      <c r="G421" s="131"/>
      <c r="I421" s="132"/>
      <c r="O421" s="131"/>
    </row>
    <row r="422" spans="1:15" ht="15.95" customHeight="1" x14ac:dyDescent="0.2">
      <c r="A422" s="94" t="s">
        <v>6</v>
      </c>
      <c r="B422" s="111"/>
      <c r="C422" s="109" t="s">
        <v>0</v>
      </c>
      <c r="D422" s="109"/>
      <c r="E422" s="109" t="s">
        <v>30</v>
      </c>
      <c r="F422" s="109" t="s">
        <v>11</v>
      </c>
      <c r="G422" s="133" t="s">
        <v>12</v>
      </c>
      <c r="I422" s="94" t="s">
        <v>6</v>
      </c>
      <c r="J422" s="111"/>
      <c r="K422" s="109" t="s">
        <v>0</v>
      </c>
      <c r="L422" s="109"/>
      <c r="M422" s="109" t="s">
        <v>30</v>
      </c>
      <c r="N422" s="109" t="s">
        <v>11</v>
      </c>
      <c r="O422" s="133" t="s">
        <v>12</v>
      </c>
    </row>
    <row r="423" spans="1:15" ht="15.95" customHeight="1" x14ac:dyDescent="0.2">
      <c r="A423" s="127">
        <f>PL!$N$16</f>
        <v>3</v>
      </c>
      <c r="B423" s="134">
        <f>PL!$O$16</f>
        <v>0</v>
      </c>
      <c r="C423" s="129"/>
      <c r="D423" s="144"/>
      <c r="E423" s="108"/>
      <c r="F423" s="108"/>
      <c r="G423" s="137"/>
      <c r="I423" s="127">
        <f>PM!$N$16</f>
        <v>3</v>
      </c>
      <c r="J423" s="134">
        <f>PM!$O$16</f>
        <v>0</v>
      </c>
      <c r="K423" s="129"/>
      <c r="L423" s="144"/>
      <c r="M423" s="108"/>
      <c r="N423" s="108"/>
      <c r="O423" s="137"/>
    </row>
    <row r="424" spans="1:15" ht="15.95" customHeight="1" x14ac:dyDescent="0.2">
      <c r="A424" s="127"/>
      <c r="B424" s="134"/>
      <c r="C424" s="129"/>
      <c r="D424" s="144"/>
      <c r="E424" s="108"/>
      <c r="F424" s="108"/>
      <c r="G424" s="137"/>
      <c r="I424" s="127"/>
      <c r="J424" s="134"/>
      <c r="K424" s="129"/>
      <c r="L424" s="144"/>
      <c r="M424" s="108"/>
      <c r="N424" s="108"/>
      <c r="O424" s="137"/>
    </row>
    <row r="425" spans="1:15" ht="15.95" customHeight="1" x14ac:dyDescent="0.2">
      <c r="A425" s="127">
        <f>PL!$N$18</f>
        <v>8</v>
      </c>
      <c r="B425" s="134">
        <f>PL!$O$18</f>
        <v>0</v>
      </c>
      <c r="C425" s="129"/>
      <c r="D425" s="144"/>
      <c r="E425" s="108"/>
      <c r="F425" s="108"/>
      <c r="G425" s="137"/>
      <c r="I425" s="127">
        <f>PM!$N18</f>
        <v>8</v>
      </c>
      <c r="J425" s="134">
        <f>PM!$O$18</f>
        <v>0</v>
      </c>
      <c r="K425" s="129"/>
      <c r="L425" s="144"/>
      <c r="M425" s="108"/>
      <c r="N425" s="108"/>
      <c r="O425" s="137"/>
    </row>
    <row r="426" spans="1:15" ht="15.95" customHeight="1" x14ac:dyDescent="0.2">
      <c r="A426" s="127"/>
      <c r="B426" s="134"/>
      <c r="C426" s="129"/>
      <c r="D426" s="144"/>
      <c r="E426" s="108"/>
      <c r="F426" s="108"/>
      <c r="G426" s="137"/>
      <c r="I426" s="127"/>
      <c r="J426" s="134"/>
      <c r="K426" s="129"/>
      <c r="L426" s="144"/>
      <c r="M426" s="108"/>
      <c r="N426" s="108"/>
      <c r="O426" s="137"/>
    </row>
    <row r="427" spans="1:15" ht="15.95" customHeight="1" x14ac:dyDescent="0.2">
      <c r="A427" s="132"/>
      <c r="G427" s="131"/>
      <c r="I427" s="132"/>
      <c r="O427" s="131"/>
    </row>
    <row r="428" spans="1:15" ht="15.95" customHeight="1" x14ac:dyDescent="0.2">
      <c r="A428" s="94" t="s">
        <v>9</v>
      </c>
      <c r="B428" s="111"/>
      <c r="C428" s="109"/>
      <c r="D428" s="109" t="s">
        <v>10</v>
      </c>
      <c r="E428" s="109"/>
      <c r="F428" s="109"/>
      <c r="G428" s="133"/>
      <c r="I428" s="94" t="s">
        <v>9</v>
      </c>
      <c r="J428" s="111"/>
      <c r="K428" s="109"/>
      <c r="L428" s="109" t="s">
        <v>10</v>
      </c>
      <c r="M428" s="109"/>
      <c r="N428" s="109"/>
      <c r="O428" s="133"/>
    </row>
    <row r="429" spans="1:15" s="88" customFormat="1" ht="15.95" customHeight="1" x14ac:dyDescent="0.2">
      <c r="A429" s="92"/>
      <c r="B429" s="90"/>
      <c r="I429" s="92"/>
      <c r="J429" s="90"/>
    </row>
    <row r="430" spans="1:15" ht="15.95" customHeight="1" x14ac:dyDescent="0.2">
      <c r="A430" s="127" t="s">
        <v>7</v>
      </c>
      <c r="B430" s="128">
        <f>PL!$Q$3</f>
        <v>4</v>
      </c>
      <c r="C430" s="129" t="s">
        <v>5</v>
      </c>
      <c r="D430" s="128" t="str">
        <f>PL!$P$22</f>
        <v xml:space="preserve"> </v>
      </c>
      <c r="E430" s="411" t="str">
        <f>PL!$C$1</f>
        <v>Pro Ladies - Progression</v>
      </c>
      <c r="F430" s="412"/>
      <c r="G430" s="365"/>
      <c r="I430" s="127" t="s">
        <v>7</v>
      </c>
      <c r="J430" s="128">
        <f>PM!$Q$3</f>
        <v>4</v>
      </c>
      <c r="K430" s="129" t="s">
        <v>5</v>
      </c>
      <c r="L430" s="128" t="str">
        <f>PM!$P$22</f>
        <v xml:space="preserve"> </v>
      </c>
      <c r="M430" s="413" t="str">
        <f>PM!$C$1</f>
        <v>Pro Men - Progression</v>
      </c>
      <c r="N430" s="414"/>
      <c r="O430" s="415"/>
    </row>
    <row r="431" spans="1:15" ht="15.95" customHeight="1" x14ac:dyDescent="0.25">
      <c r="A431" s="422" t="s">
        <v>8</v>
      </c>
      <c r="B431" s="423"/>
      <c r="C431" s="423"/>
      <c r="G431" s="131"/>
      <c r="I431" s="422" t="s">
        <v>8</v>
      </c>
      <c r="J431" s="423"/>
      <c r="K431" s="423"/>
      <c r="O431" s="131"/>
    </row>
    <row r="432" spans="1:15" ht="15.95" customHeight="1" x14ac:dyDescent="0.2">
      <c r="A432" s="132"/>
      <c r="G432" s="131"/>
      <c r="I432" s="132"/>
      <c r="O432" s="131"/>
    </row>
    <row r="433" spans="1:15" ht="15.95" customHeight="1" x14ac:dyDescent="0.2">
      <c r="A433" s="94" t="s">
        <v>6</v>
      </c>
      <c r="B433" s="111"/>
      <c r="C433" s="109" t="s">
        <v>0</v>
      </c>
      <c r="D433" s="109"/>
      <c r="E433" s="109" t="s">
        <v>30</v>
      </c>
      <c r="F433" s="109" t="s">
        <v>11</v>
      </c>
      <c r="G433" s="133" t="s">
        <v>12</v>
      </c>
      <c r="I433" s="94" t="s">
        <v>6</v>
      </c>
      <c r="J433" s="111"/>
      <c r="K433" s="109" t="s">
        <v>0</v>
      </c>
      <c r="L433" s="109"/>
      <c r="M433" s="109" t="s">
        <v>30</v>
      </c>
      <c r="N433" s="109" t="s">
        <v>11</v>
      </c>
      <c r="O433" s="133" t="s">
        <v>12</v>
      </c>
    </row>
    <row r="434" spans="1:15" ht="15.95" customHeight="1" x14ac:dyDescent="0.2">
      <c r="A434" s="127">
        <f>PL!$N$21</f>
        <v>4</v>
      </c>
      <c r="B434" s="134">
        <f>PL!$O$21</f>
        <v>0</v>
      </c>
      <c r="C434" s="129"/>
      <c r="D434" s="144"/>
      <c r="E434" s="108"/>
      <c r="F434" s="108"/>
      <c r="G434" s="137"/>
      <c r="I434" s="127">
        <f>PM!$N$21</f>
        <v>4</v>
      </c>
      <c r="J434" s="134">
        <f>PM!$O$21</f>
        <v>0</v>
      </c>
      <c r="K434" s="129"/>
      <c r="L434" s="144"/>
      <c r="M434" s="108"/>
      <c r="N434" s="108"/>
      <c r="O434" s="137"/>
    </row>
    <row r="435" spans="1:15" ht="15.95" customHeight="1" x14ac:dyDescent="0.2">
      <c r="A435" s="127"/>
      <c r="B435" s="134"/>
      <c r="C435" s="129"/>
      <c r="D435" s="144"/>
      <c r="E435" s="108"/>
      <c r="F435" s="108"/>
      <c r="G435" s="137"/>
      <c r="I435" s="127"/>
      <c r="J435" s="134"/>
      <c r="K435" s="129"/>
      <c r="L435" s="144"/>
      <c r="M435" s="108"/>
      <c r="N435" s="108"/>
      <c r="O435" s="137"/>
    </row>
    <row r="436" spans="1:15" ht="15.95" customHeight="1" x14ac:dyDescent="0.2">
      <c r="A436" s="127">
        <f>PL!$N$23</f>
        <v>7</v>
      </c>
      <c r="B436" s="134">
        <f>PL!$O$23</f>
        <v>0</v>
      </c>
      <c r="C436" s="129"/>
      <c r="D436" s="144"/>
      <c r="E436" s="108"/>
      <c r="F436" s="108"/>
      <c r="G436" s="137"/>
      <c r="I436" s="127">
        <f>PM!$N$23</f>
        <v>7</v>
      </c>
      <c r="J436" s="134">
        <f>PM!$O$23</f>
        <v>0</v>
      </c>
      <c r="K436" s="129"/>
      <c r="L436" s="144"/>
      <c r="M436" s="108"/>
      <c r="N436" s="108"/>
      <c r="O436" s="137"/>
    </row>
    <row r="437" spans="1:15" ht="15.95" customHeight="1" x14ac:dyDescent="0.2">
      <c r="A437" s="127"/>
      <c r="B437" s="134"/>
      <c r="C437" s="129"/>
      <c r="D437" s="144"/>
      <c r="E437" s="108"/>
      <c r="F437" s="108"/>
      <c r="G437" s="137"/>
      <c r="I437" s="127"/>
      <c r="J437" s="134"/>
      <c r="K437" s="129"/>
      <c r="L437" s="144"/>
      <c r="M437" s="108"/>
      <c r="N437" s="108"/>
      <c r="O437" s="137"/>
    </row>
    <row r="438" spans="1:15" ht="15.95" customHeight="1" x14ac:dyDescent="0.2">
      <c r="A438" s="132"/>
      <c r="G438" s="131"/>
      <c r="I438" s="132"/>
      <c r="O438" s="131"/>
    </row>
    <row r="439" spans="1:15" ht="15.95" customHeight="1" x14ac:dyDescent="0.2">
      <c r="A439" s="132" t="s">
        <v>9</v>
      </c>
      <c r="B439" s="90"/>
      <c r="C439" s="88"/>
      <c r="D439" s="88" t="s">
        <v>10</v>
      </c>
      <c r="E439" s="88"/>
      <c r="F439" s="88"/>
      <c r="G439" s="131"/>
      <c r="I439" s="132" t="s">
        <v>9</v>
      </c>
      <c r="J439" s="90"/>
      <c r="K439" s="88"/>
      <c r="L439" s="88" t="s">
        <v>10</v>
      </c>
      <c r="M439" s="88"/>
      <c r="N439" s="88"/>
      <c r="O439" s="131"/>
    </row>
    <row r="440" spans="1:15" ht="15.95" customHeight="1" x14ac:dyDescent="0.2">
      <c r="A440" s="150"/>
      <c r="B440" s="151"/>
      <c r="C440" s="152"/>
      <c r="D440" s="152"/>
      <c r="E440" s="152"/>
      <c r="F440" s="152"/>
      <c r="G440" s="152"/>
      <c r="I440" s="150"/>
      <c r="J440" s="151"/>
      <c r="K440" s="152"/>
      <c r="L440" s="152"/>
      <c r="M440" s="152"/>
      <c r="N440" s="152"/>
      <c r="O440" s="152"/>
    </row>
    <row r="441" spans="1:15" ht="15.95" customHeight="1" x14ac:dyDescent="0.2">
      <c r="A441" s="127" t="s">
        <v>7</v>
      </c>
      <c r="B441" s="128">
        <f>DL!$Q$3</f>
        <v>4</v>
      </c>
      <c r="C441" s="129" t="s">
        <v>5</v>
      </c>
      <c r="D441" s="130" t="str">
        <f>DL!$P$7</f>
        <v xml:space="preserve"> </v>
      </c>
      <c r="E441" s="431" t="str">
        <f>DL!$C$1</f>
        <v>District Am Ladies - Progression</v>
      </c>
      <c r="F441" s="432"/>
      <c r="G441" s="433"/>
      <c r="I441" s="127" t="s">
        <v>7</v>
      </c>
      <c r="J441" s="128">
        <f>DM!$Q$3</f>
        <v>4</v>
      </c>
      <c r="K441" s="129" t="s">
        <v>5</v>
      </c>
      <c r="L441" s="130" t="str">
        <f>DM!$P$7</f>
        <v xml:space="preserve"> </v>
      </c>
      <c r="M441" s="424" t="str">
        <f>DM!$C$1</f>
        <v>District Am Men - Progression</v>
      </c>
      <c r="N441" s="425"/>
      <c r="O441" s="426"/>
    </row>
    <row r="442" spans="1:15" ht="15.95" customHeight="1" x14ac:dyDescent="0.25">
      <c r="A442" s="422" t="s">
        <v>8</v>
      </c>
      <c r="B442" s="423"/>
      <c r="C442" s="423"/>
      <c r="G442" s="131"/>
      <c r="I442" s="422" t="s">
        <v>8</v>
      </c>
      <c r="J442" s="423"/>
      <c r="K442" s="423"/>
      <c r="O442" s="131"/>
    </row>
    <row r="443" spans="1:15" ht="15.95" customHeight="1" x14ac:dyDescent="0.2">
      <c r="A443" s="132"/>
      <c r="G443" s="131"/>
      <c r="I443" s="132"/>
      <c r="O443" s="131"/>
    </row>
    <row r="444" spans="1:15" ht="15.95" customHeight="1" x14ac:dyDescent="0.2">
      <c r="A444" s="94" t="s">
        <v>6</v>
      </c>
      <c r="B444" s="111"/>
      <c r="C444" s="109" t="s">
        <v>0</v>
      </c>
      <c r="D444" s="109"/>
      <c r="E444" s="109" t="s">
        <v>30</v>
      </c>
      <c r="F444" s="109" t="s">
        <v>11</v>
      </c>
      <c r="G444" s="133" t="s">
        <v>12</v>
      </c>
      <c r="I444" s="94" t="s">
        <v>6</v>
      </c>
      <c r="J444" s="111"/>
      <c r="K444" s="109" t="s">
        <v>0</v>
      </c>
      <c r="L444" s="109"/>
      <c r="M444" s="109" t="s">
        <v>30</v>
      </c>
      <c r="N444" s="109" t="s">
        <v>11</v>
      </c>
      <c r="O444" s="133" t="s">
        <v>12</v>
      </c>
    </row>
    <row r="445" spans="1:15" ht="15.95" customHeight="1" x14ac:dyDescent="0.2">
      <c r="A445" s="127">
        <f>DL!$N$6</f>
        <v>1</v>
      </c>
      <c r="B445" s="416">
        <f>DL!$O$6</f>
        <v>0</v>
      </c>
      <c r="C445" s="417"/>
      <c r="D445" s="418"/>
      <c r="E445" s="108"/>
      <c r="F445" s="136" t="s">
        <v>2</v>
      </c>
      <c r="G445" s="137"/>
      <c r="I445" s="127">
        <f>DM!$N$6</f>
        <v>1</v>
      </c>
      <c r="J445" s="416">
        <f>DM!$O$6</f>
        <v>0</v>
      </c>
      <c r="K445" s="417"/>
      <c r="L445" s="418"/>
      <c r="M445" s="108"/>
      <c r="N445" s="136" t="s">
        <v>2</v>
      </c>
      <c r="O445" s="137"/>
    </row>
    <row r="446" spans="1:15" ht="15.95" customHeight="1" x14ac:dyDescent="0.2">
      <c r="A446" s="127"/>
      <c r="B446" s="416"/>
      <c r="C446" s="417"/>
      <c r="D446" s="418"/>
      <c r="E446" s="108"/>
      <c r="F446" s="108"/>
      <c r="G446" s="137"/>
      <c r="I446" s="127"/>
      <c r="J446" s="416"/>
      <c r="K446" s="417"/>
      <c r="L446" s="418"/>
      <c r="M446" s="108"/>
      <c r="N446" s="108"/>
      <c r="O446" s="137"/>
    </row>
    <row r="447" spans="1:15" ht="15.95" customHeight="1" x14ac:dyDescent="0.2">
      <c r="A447" s="127">
        <f>DL!$N$8</f>
        <v>5</v>
      </c>
      <c r="B447" s="416">
        <f>DL!$O$8</f>
        <v>0</v>
      </c>
      <c r="C447" s="417"/>
      <c r="D447" s="418"/>
      <c r="E447" s="108"/>
      <c r="F447" s="108"/>
      <c r="G447" s="137"/>
      <c r="I447" s="127">
        <f>DM!$N$8</f>
        <v>5</v>
      </c>
      <c r="J447" s="416">
        <f>DM!$O$8</f>
        <v>0</v>
      </c>
      <c r="K447" s="417"/>
      <c r="L447" s="418"/>
      <c r="M447" s="108"/>
      <c r="N447" s="108"/>
      <c r="O447" s="137"/>
    </row>
    <row r="448" spans="1:15" ht="15.95" customHeight="1" x14ac:dyDescent="0.2">
      <c r="A448" s="127"/>
      <c r="B448" s="416"/>
      <c r="C448" s="417"/>
      <c r="D448" s="418"/>
      <c r="E448" s="108"/>
      <c r="F448" s="108"/>
      <c r="G448" s="137"/>
      <c r="I448" s="127"/>
      <c r="J448" s="416"/>
      <c r="K448" s="417"/>
      <c r="L448" s="418"/>
      <c r="M448" s="108"/>
      <c r="N448" s="108"/>
      <c r="O448" s="137"/>
    </row>
    <row r="449" spans="1:15" ht="15.95" customHeight="1" x14ac:dyDescent="0.2">
      <c r="A449" s="132"/>
      <c r="G449" s="131"/>
      <c r="I449" s="132"/>
      <c r="O449" s="131"/>
    </row>
    <row r="450" spans="1:15" ht="15.95" customHeight="1" x14ac:dyDescent="0.2">
      <c r="A450" s="132" t="s">
        <v>9</v>
      </c>
      <c r="B450" s="90"/>
      <c r="C450" s="88"/>
      <c r="D450" s="88" t="s">
        <v>10</v>
      </c>
      <c r="E450" s="88" t="s">
        <v>2</v>
      </c>
      <c r="F450" s="88"/>
      <c r="G450" s="131"/>
      <c r="I450" s="132" t="s">
        <v>9</v>
      </c>
      <c r="J450" s="90"/>
      <c r="K450" s="88"/>
      <c r="L450" s="88" t="s">
        <v>10</v>
      </c>
      <c r="M450" s="88" t="s">
        <v>2</v>
      </c>
      <c r="N450" s="88"/>
      <c r="O450" s="131"/>
    </row>
    <row r="451" spans="1:15" ht="15.95" customHeight="1" x14ac:dyDescent="0.2">
      <c r="A451" s="150"/>
      <c r="B451" s="151"/>
      <c r="C451" s="152"/>
      <c r="D451" s="152"/>
      <c r="E451" s="152"/>
      <c r="F451" s="152"/>
      <c r="G451" s="152"/>
      <c r="I451" s="150"/>
      <c r="J451" s="151"/>
      <c r="K451" s="152"/>
      <c r="L451" s="152"/>
      <c r="M451" s="152"/>
      <c r="N451" s="152"/>
      <c r="O451" s="152"/>
    </row>
    <row r="452" spans="1:15" ht="15.95" customHeight="1" x14ac:dyDescent="0.2">
      <c r="A452" s="127" t="s">
        <v>7</v>
      </c>
      <c r="B452" s="128">
        <f>DL!$Q$3</f>
        <v>4</v>
      </c>
      <c r="C452" s="129" t="s">
        <v>5</v>
      </c>
      <c r="D452" s="130" t="str">
        <f>DL!$P$12</f>
        <v xml:space="preserve"> </v>
      </c>
      <c r="E452" s="431" t="str">
        <f>DL!$C$1</f>
        <v>District Am Ladies - Progression</v>
      </c>
      <c r="F452" s="432"/>
      <c r="G452" s="433"/>
      <c r="I452" s="127" t="s">
        <v>7</v>
      </c>
      <c r="J452" s="128">
        <f>DM!$Q$3</f>
        <v>4</v>
      </c>
      <c r="K452" s="129" t="s">
        <v>5</v>
      </c>
      <c r="L452" s="130" t="str">
        <f>DM!$P$12</f>
        <v xml:space="preserve"> </v>
      </c>
      <c r="M452" s="424" t="str">
        <f>DM!$C$1</f>
        <v>District Am Men - Progression</v>
      </c>
      <c r="N452" s="425"/>
      <c r="O452" s="426"/>
    </row>
    <row r="453" spans="1:15" ht="15.95" customHeight="1" x14ac:dyDescent="0.25">
      <c r="A453" s="422" t="s">
        <v>8</v>
      </c>
      <c r="B453" s="423"/>
      <c r="C453" s="423"/>
      <c r="G453" s="131"/>
      <c r="I453" s="422" t="s">
        <v>8</v>
      </c>
      <c r="J453" s="423"/>
      <c r="K453" s="423"/>
      <c r="O453" s="131"/>
    </row>
    <row r="454" spans="1:15" ht="15.95" customHeight="1" x14ac:dyDescent="0.2">
      <c r="A454" s="132"/>
      <c r="G454" s="131"/>
      <c r="I454" s="132"/>
      <c r="O454" s="131"/>
    </row>
    <row r="455" spans="1:15" ht="15.95" customHeight="1" x14ac:dyDescent="0.2">
      <c r="A455" s="94" t="s">
        <v>6</v>
      </c>
      <c r="B455" s="111"/>
      <c r="C455" s="109" t="s">
        <v>0</v>
      </c>
      <c r="D455" s="109"/>
      <c r="E455" s="109" t="s">
        <v>30</v>
      </c>
      <c r="F455" s="109" t="s">
        <v>11</v>
      </c>
      <c r="G455" s="133" t="s">
        <v>12</v>
      </c>
      <c r="I455" s="94" t="s">
        <v>6</v>
      </c>
      <c r="J455" s="111"/>
      <c r="K455" s="109" t="s">
        <v>0</v>
      </c>
      <c r="L455" s="109"/>
      <c r="M455" s="109" t="s">
        <v>30</v>
      </c>
      <c r="N455" s="109" t="s">
        <v>11</v>
      </c>
      <c r="O455" s="133" t="s">
        <v>12</v>
      </c>
    </row>
    <row r="456" spans="1:15" ht="15.95" customHeight="1" x14ac:dyDescent="0.2">
      <c r="A456" s="127">
        <f>DL!$N$11</f>
        <v>2</v>
      </c>
      <c r="B456" s="134">
        <f>DL!$O$11</f>
        <v>0</v>
      </c>
      <c r="C456" s="129"/>
      <c r="D456" s="144"/>
      <c r="E456" s="108"/>
      <c r="F456" s="108"/>
      <c r="G456" s="137"/>
      <c r="I456" s="127">
        <f>DM!$N$11</f>
        <v>2</v>
      </c>
      <c r="J456" s="134">
        <f>DM!$O$11</f>
        <v>0</v>
      </c>
      <c r="K456" s="129"/>
      <c r="L456" s="144"/>
      <c r="M456" s="108"/>
      <c r="N456" s="108"/>
      <c r="O456" s="137"/>
    </row>
    <row r="457" spans="1:15" ht="15.95" customHeight="1" x14ac:dyDescent="0.2">
      <c r="A457" s="127"/>
      <c r="B457" s="134"/>
      <c r="C457" s="129"/>
      <c r="D457" s="144"/>
      <c r="E457" s="108"/>
      <c r="F457" s="108"/>
      <c r="G457" s="137"/>
      <c r="I457" s="127"/>
      <c r="J457" s="134"/>
      <c r="K457" s="129"/>
      <c r="L457" s="144"/>
      <c r="M457" s="108"/>
      <c r="N457" s="108"/>
      <c r="O457" s="137"/>
    </row>
    <row r="458" spans="1:15" ht="15.95" customHeight="1" x14ac:dyDescent="0.2">
      <c r="A458" s="127">
        <f>DL!$N$13</f>
        <v>6</v>
      </c>
      <c r="B458" s="134">
        <f>DL!$O$13</f>
        <v>0</v>
      </c>
      <c r="C458" s="129"/>
      <c r="D458" s="144"/>
      <c r="E458" s="108"/>
      <c r="F458" s="108"/>
      <c r="G458" s="137"/>
      <c r="I458" s="127">
        <f>DM!$N$13</f>
        <v>6</v>
      </c>
      <c r="J458" s="134">
        <f>DM!$O$13</f>
        <v>0</v>
      </c>
      <c r="K458" s="129"/>
      <c r="L458" s="144"/>
      <c r="M458" s="108"/>
      <c r="N458" s="108"/>
      <c r="O458" s="137"/>
    </row>
    <row r="459" spans="1:15" ht="15.95" customHeight="1" x14ac:dyDescent="0.2">
      <c r="A459" s="127"/>
      <c r="B459" s="134"/>
      <c r="C459" s="129"/>
      <c r="D459" s="144"/>
      <c r="E459" s="108"/>
      <c r="F459" s="108"/>
      <c r="G459" s="137"/>
      <c r="I459" s="127"/>
      <c r="J459" s="134"/>
      <c r="K459" s="129"/>
      <c r="L459" s="144"/>
      <c r="M459" s="108"/>
      <c r="N459" s="108"/>
      <c r="O459" s="137"/>
    </row>
    <row r="460" spans="1:15" ht="15.95" customHeight="1" x14ac:dyDescent="0.2">
      <c r="A460" s="132"/>
      <c r="G460" s="131"/>
      <c r="I460" s="132"/>
      <c r="O460" s="131"/>
    </row>
    <row r="461" spans="1:15" ht="15.95" customHeight="1" x14ac:dyDescent="0.2">
      <c r="A461" s="94" t="s">
        <v>9</v>
      </c>
      <c r="B461" s="111"/>
      <c r="C461" s="109"/>
      <c r="D461" s="109" t="s">
        <v>10</v>
      </c>
      <c r="E461" s="109"/>
      <c r="F461" s="109"/>
      <c r="G461" s="133"/>
      <c r="I461" s="94" t="s">
        <v>9</v>
      </c>
      <c r="J461" s="111"/>
      <c r="K461" s="109"/>
      <c r="L461" s="109" t="s">
        <v>10</v>
      </c>
      <c r="M461" s="109"/>
      <c r="N461" s="109"/>
      <c r="O461" s="133"/>
    </row>
    <row r="462" spans="1:15" s="88" customFormat="1" ht="15.95" customHeight="1" x14ac:dyDescent="0.2">
      <c r="A462" s="92"/>
      <c r="B462" s="90"/>
      <c r="I462" s="92"/>
      <c r="J462" s="90"/>
    </row>
    <row r="463" spans="1:15" ht="15.95" customHeight="1" x14ac:dyDescent="0.2">
      <c r="A463" s="127" t="s">
        <v>7</v>
      </c>
      <c r="B463" s="128">
        <f>DL!$Q$3</f>
        <v>4</v>
      </c>
      <c r="C463" s="129" t="s">
        <v>5</v>
      </c>
      <c r="D463" s="130" t="str">
        <f>DL!$P$17</f>
        <v xml:space="preserve"> </v>
      </c>
      <c r="E463" s="431" t="str">
        <f>DL!$C$1</f>
        <v>District Am Ladies - Progression</v>
      </c>
      <c r="F463" s="432"/>
      <c r="G463" s="433"/>
      <c r="I463" s="127" t="s">
        <v>7</v>
      </c>
      <c r="J463" s="128">
        <f>DM!$Q$3</f>
        <v>4</v>
      </c>
      <c r="K463" s="129" t="s">
        <v>5</v>
      </c>
      <c r="L463" s="130" t="str">
        <f>DM!$P$17</f>
        <v xml:space="preserve"> </v>
      </c>
      <c r="M463" s="424" t="str">
        <f>DM!$C$1</f>
        <v>District Am Men - Progression</v>
      </c>
      <c r="N463" s="425"/>
      <c r="O463" s="426"/>
    </row>
    <row r="464" spans="1:15" ht="15.95" customHeight="1" x14ac:dyDescent="0.25">
      <c r="A464" s="422" t="s">
        <v>8</v>
      </c>
      <c r="B464" s="423"/>
      <c r="C464" s="423"/>
      <c r="G464" s="131"/>
      <c r="I464" s="422" t="s">
        <v>8</v>
      </c>
      <c r="J464" s="423"/>
      <c r="K464" s="423"/>
      <c r="O464" s="131"/>
    </row>
    <row r="465" spans="1:15" ht="15.95" customHeight="1" x14ac:dyDescent="0.2">
      <c r="A465" s="132"/>
      <c r="G465" s="131"/>
      <c r="I465" s="132"/>
      <c r="O465" s="131"/>
    </row>
    <row r="466" spans="1:15" ht="15.95" customHeight="1" x14ac:dyDescent="0.2">
      <c r="A466" s="94" t="s">
        <v>6</v>
      </c>
      <c r="B466" s="111"/>
      <c r="C466" s="109" t="s">
        <v>0</v>
      </c>
      <c r="D466" s="109"/>
      <c r="E466" s="109" t="s">
        <v>30</v>
      </c>
      <c r="F466" s="109" t="s">
        <v>11</v>
      </c>
      <c r="G466" s="133" t="s">
        <v>12</v>
      </c>
      <c r="I466" s="94" t="s">
        <v>6</v>
      </c>
      <c r="J466" s="111"/>
      <c r="K466" s="109" t="s">
        <v>0</v>
      </c>
      <c r="L466" s="109"/>
      <c r="M466" s="109" t="s">
        <v>30</v>
      </c>
      <c r="N466" s="109" t="s">
        <v>11</v>
      </c>
      <c r="O466" s="133" t="s">
        <v>12</v>
      </c>
    </row>
    <row r="467" spans="1:15" ht="15.95" customHeight="1" x14ac:dyDescent="0.2">
      <c r="A467" s="127">
        <f>DL!$N$16</f>
        <v>3</v>
      </c>
      <c r="B467" s="134">
        <f>DL!$O$16</f>
        <v>0</v>
      </c>
      <c r="C467" s="129"/>
      <c r="D467" s="144"/>
      <c r="E467" s="108"/>
      <c r="F467" s="108"/>
      <c r="G467" s="137"/>
      <c r="I467" s="127">
        <f>DM!$N$16</f>
        <v>3</v>
      </c>
      <c r="J467" s="134">
        <f>DM!$O$16</f>
        <v>0</v>
      </c>
      <c r="K467" s="129"/>
      <c r="L467" s="144"/>
      <c r="M467" s="108"/>
      <c r="N467" s="108"/>
      <c r="O467" s="137"/>
    </row>
    <row r="468" spans="1:15" ht="15.95" customHeight="1" x14ac:dyDescent="0.2">
      <c r="A468" s="127"/>
      <c r="B468" s="134"/>
      <c r="C468" s="129"/>
      <c r="D468" s="144"/>
      <c r="E468" s="108"/>
      <c r="F468" s="108"/>
      <c r="G468" s="137"/>
      <c r="I468" s="127"/>
      <c r="J468" s="134"/>
      <c r="K468" s="129"/>
      <c r="L468" s="144"/>
      <c r="M468" s="108"/>
      <c r="N468" s="108"/>
      <c r="O468" s="137"/>
    </row>
    <row r="469" spans="1:15" ht="15.95" customHeight="1" x14ac:dyDescent="0.2">
      <c r="A469" s="127">
        <f>DL!$N$18</f>
        <v>8</v>
      </c>
      <c r="B469" s="134">
        <f>DL!$O$18</f>
        <v>0</v>
      </c>
      <c r="C469" s="129"/>
      <c r="D469" s="144"/>
      <c r="E469" s="108"/>
      <c r="F469" s="108"/>
      <c r="G469" s="137"/>
      <c r="I469" s="127">
        <f>DM!$N$18</f>
        <v>8</v>
      </c>
      <c r="J469" s="134">
        <f>DM!$O$18</f>
        <v>0</v>
      </c>
      <c r="K469" s="129"/>
      <c r="L469" s="144"/>
      <c r="M469" s="108"/>
      <c r="N469" s="108"/>
      <c r="O469" s="137"/>
    </row>
    <row r="470" spans="1:15" ht="15.95" customHeight="1" x14ac:dyDescent="0.2">
      <c r="A470" s="127"/>
      <c r="B470" s="134"/>
      <c r="C470" s="129"/>
      <c r="D470" s="144"/>
      <c r="E470" s="108"/>
      <c r="F470" s="108"/>
      <c r="G470" s="137"/>
      <c r="I470" s="127"/>
      <c r="J470" s="134"/>
      <c r="K470" s="129"/>
      <c r="L470" s="144"/>
      <c r="M470" s="108"/>
      <c r="N470" s="108"/>
      <c r="O470" s="137"/>
    </row>
    <row r="471" spans="1:15" ht="15.95" customHeight="1" x14ac:dyDescent="0.2">
      <c r="A471" s="132"/>
      <c r="G471" s="131"/>
      <c r="I471" s="132"/>
      <c r="O471" s="131"/>
    </row>
    <row r="472" spans="1:15" ht="15.95" customHeight="1" x14ac:dyDescent="0.2">
      <c r="A472" s="132" t="s">
        <v>9</v>
      </c>
      <c r="B472" s="90"/>
      <c r="C472" s="88"/>
      <c r="D472" s="88" t="s">
        <v>10</v>
      </c>
      <c r="E472" s="88"/>
      <c r="F472" s="88"/>
      <c r="G472" s="131"/>
      <c r="I472" s="132" t="s">
        <v>9</v>
      </c>
      <c r="J472" s="90"/>
      <c r="K472" s="88"/>
      <c r="L472" s="88" t="s">
        <v>10</v>
      </c>
      <c r="M472" s="88"/>
      <c r="N472" s="88"/>
      <c r="O472" s="131"/>
    </row>
    <row r="473" spans="1:15" ht="15.95" customHeight="1" x14ac:dyDescent="0.2">
      <c r="A473" s="150"/>
      <c r="B473" s="151"/>
      <c r="C473" s="152"/>
      <c r="D473" s="152"/>
      <c r="E473" s="152"/>
      <c r="F473" s="152"/>
      <c r="G473" s="152"/>
      <c r="I473" s="150"/>
      <c r="J473" s="151"/>
      <c r="K473" s="152"/>
      <c r="L473" s="152"/>
      <c r="M473" s="152"/>
      <c r="N473" s="152"/>
      <c r="O473" s="152"/>
    </row>
    <row r="474" spans="1:15" ht="15.95" customHeight="1" x14ac:dyDescent="0.2">
      <c r="A474" s="127" t="s">
        <v>7</v>
      </c>
      <c r="B474" s="128">
        <f>DL!$Q$3</f>
        <v>4</v>
      </c>
      <c r="C474" s="129" t="s">
        <v>5</v>
      </c>
      <c r="D474" s="128" t="str">
        <f>DL!$P$22</f>
        <v xml:space="preserve"> </v>
      </c>
      <c r="E474" s="431" t="str">
        <f>DL!$C$1</f>
        <v>District Am Ladies - Progression</v>
      </c>
      <c r="F474" s="432"/>
      <c r="G474" s="433"/>
      <c r="I474" s="127" t="s">
        <v>7</v>
      </c>
      <c r="J474" s="128">
        <f>DM!$Q$3</f>
        <v>4</v>
      </c>
      <c r="K474" s="129" t="s">
        <v>5</v>
      </c>
      <c r="L474" s="128" t="str">
        <f>DM!$P$22</f>
        <v xml:space="preserve"> </v>
      </c>
      <c r="M474" s="424" t="str">
        <f>DM!$C$1</f>
        <v>District Am Men - Progression</v>
      </c>
      <c r="N474" s="425"/>
      <c r="O474" s="426"/>
    </row>
    <row r="475" spans="1:15" ht="15.95" customHeight="1" x14ac:dyDescent="0.25">
      <c r="A475" s="422" t="s">
        <v>8</v>
      </c>
      <c r="B475" s="423"/>
      <c r="C475" s="423"/>
      <c r="G475" s="131"/>
      <c r="I475" s="422" t="s">
        <v>8</v>
      </c>
      <c r="J475" s="423"/>
      <c r="K475" s="423"/>
      <c r="O475" s="131"/>
    </row>
    <row r="476" spans="1:15" ht="15.95" customHeight="1" x14ac:dyDescent="0.2">
      <c r="A476" s="132"/>
      <c r="G476" s="131"/>
      <c r="I476" s="132"/>
      <c r="O476" s="131"/>
    </row>
    <row r="477" spans="1:15" ht="15.95" customHeight="1" x14ac:dyDescent="0.2">
      <c r="A477" s="94" t="s">
        <v>6</v>
      </c>
      <c r="B477" s="111"/>
      <c r="C477" s="109" t="s">
        <v>0</v>
      </c>
      <c r="D477" s="109"/>
      <c r="E477" s="109" t="s">
        <v>30</v>
      </c>
      <c r="F477" s="109" t="s">
        <v>11</v>
      </c>
      <c r="G477" s="133" t="s">
        <v>12</v>
      </c>
      <c r="I477" s="94" t="s">
        <v>6</v>
      </c>
      <c r="J477" s="111"/>
      <c r="K477" s="109" t="s">
        <v>0</v>
      </c>
      <c r="L477" s="109"/>
      <c r="M477" s="109" t="s">
        <v>30</v>
      </c>
      <c r="N477" s="109" t="s">
        <v>11</v>
      </c>
      <c r="O477" s="133" t="s">
        <v>12</v>
      </c>
    </row>
    <row r="478" spans="1:15" ht="15.95" customHeight="1" x14ac:dyDescent="0.2">
      <c r="A478" s="127">
        <f>DL!$N$21</f>
        <v>4</v>
      </c>
      <c r="B478" s="134">
        <f>DL!$O$21</f>
        <v>0</v>
      </c>
      <c r="C478" s="129"/>
      <c r="D478" s="144"/>
      <c r="E478" s="108"/>
      <c r="F478" s="108"/>
      <c r="G478" s="137"/>
      <c r="I478" s="127">
        <f>DM!$N$21</f>
        <v>4</v>
      </c>
      <c r="J478" s="134">
        <f>DM!$O$21</f>
        <v>0</v>
      </c>
      <c r="K478" s="129"/>
      <c r="L478" s="144"/>
      <c r="M478" s="108"/>
      <c r="N478" s="108"/>
      <c r="O478" s="137"/>
    </row>
    <row r="479" spans="1:15" ht="15.95" customHeight="1" x14ac:dyDescent="0.2">
      <c r="A479" s="127"/>
      <c r="B479" s="134"/>
      <c r="C479" s="129"/>
      <c r="D479" s="144"/>
      <c r="E479" s="108"/>
      <c r="F479" s="108"/>
      <c r="G479" s="137"/>
      <c r="I479" s="127"/>
      <c r="J479" s="134"/>
      <c r="K479" s="129"/>
      <c r="L479" s="144"/>
      <c r="M479" s="108"/>
      <c r="N479" s="108"/>
      <c r="O479" s="137"/>
    </row>
    <row r="480" spans="1:15" ht="15.95" customHeight="1" x14ac:dyDescent="0.2">
      <c r="A480" s="127">
        <f>DL!$N$23</f>
        <v>7</v>
      </c>
      <c r="B480" s="134">
        <f>DL!$O$23</f>
        <v>0</v>
      </c>
      <c r="C480" s="129"/>
      <c r="D480" s="144"/>
      <c r="E480" s="108"/>
      <c r="F480" s="108"/>
      <c r="G480" s="137"/>
      <c r="I480" s="127">
        <f>DM!$N$23</f>
        <v>7</v>
      </c>
      <c r="J480" s="134">
        <f>DM!$O$23</f>
        <v>0</v>
      </c>
      <c r="K480" s="129"/>
      <c r="L480" s="144"/>
      <c r="M480" s="108"/>
      <c r="N480" s="108"/>
      <c r="O480" s="137"/>
    </row>
    <row r="481" spans="1:15" ht="15.95" customHeight="1" x14ac:dyDescent="0.2">
      <c r="A481" s="127"/>
      <c r="B481" s="134"/>
      <c r="C481" s="129"/>
      <c r="D481" s="144"/>
      <c r="E481" s="108"/>
      <c r="F481" s="108"/>
      <c r="G481" s="137"/>
      <c r="I481" s="127"/>
      <c r="J481" s="134"/>
      <c r="K481" s="129"/>
      <c r="L481" s="144"/>
      <c r="M481" s="108"/>
      <c r="N481" s="108"/>
      <c r="O481" s="137"/>
    </row>
    <row r="482" spans="1:15" ht="15.95" customHeight="1" x14ac:dyDescent="0.2">
      <c r="A482" s="132"/>
      <c r="G482" s="131"/>
      <c r="I482" s="132"/>
      <c r="O482" s="131"/>
    </row>
    <row r="483" spans="1:15" ht="15.95" customHeight="1" x14ac:dyDescent="0.2">
      <c r="A483" s="132" t="s">
        <v>9</v>
      </c>
      <c r="B483" s="90"/>
      <c r="C483" s="88"/>
      <c r="D483" s="88" t="s">
        <v>10</v>
      </c>
      <c r="E483" s="88"/>
      <c r="F483" s="88"/>
      <c r="G483" s="131"/>
      <c r="I483" s="132" t="s">
        <v>9</v>
      </c>
      <c r="J483" s="90"/>
      <c r="K483" s="88"/>
      <c r="L483" s="88" t="s">
        <v>10</v>
      </c>
      <c r="M483" s="88"/>
      <c r="N483" s="88"/>
      <c r="O483" s="131"/>
    </row>
    <row r="484" spans="1:15" ht="15.95" customHeight="1" x14ac:dyDescent="0.2">
      <c r="A484" s="150"/>
      <c r="B484" s="151"/>
      <c r="C484" s="152"/>
      <c r="D484" s="152"/>
      <c r="E484" s="152"/>
      <c r="F484" s="152"/>
      <c r="G484" s="152"/>
      <c r="I484" s="150"/>
      <c r="J484" s="151"/>
      <c r="K484" s="152"/>
      <c r="L484" s="152"/>
      <c r="M484" s="152"/>
      <c r="N484" s="152"/>
      <c r="O484" s="152"/>
    </row>
    <row r="485" spans="1:15" ht="15.95" customHeight="1" x14ac:dyDescent="0.2">
      <c r="A485" s="127" t="s">
        <v>7</v>
      </c>
      <c r="B485" s="128">
        <f>SL!$Q$3</f>
        <v>4</v>
      </c>
      <c r="C485" s="129" t="s">
        <v>5</v>
      </c>
      <c r="D485" s="130" t="str">
        <f>SL!$P$7</f>
        <v xml:space="preserve"> </v>
      </c>
      <c r="E485" s="419" t="str">
        <f>SL!$C$1</f>
        <v>State Am Ladies - Progression</v>
      </c>
      <c r="F485" s="420"/>
      <c r="G485" s="421"/>
      <c r="I485" s="127" t="s">
        <v>7</v>
      </c>
      <c r="J485" s="128">
        <f>SM!$Q$3</f>
        <v>4</v>
      </c>
      <c r="K485" s="129" t="s">
        <v>5</v>
      </c>
      <c r="L485" s="130" t="str">
        <f>SM!$P$7</f>
        <v xml:space="preserve"> </v>
      </c>
      <c r="M485" s="408" t="str">
        <f>SM!$C$1</f>
        <v>State Am Men - Progression</v>
      </c>
      <c r="N485" s="409"/>
      <c r="O485" s="410"/>
    </row>
    <row r="486" spans="1:15" ht="15.95" customHeight="1" x14ac:dyDescent="0.25">
      <c r="A486" s="422" t="s">
        <v>8</v>
      </c>
      <c r="B486" s="423"/>
      <c r="C486" s="423"/>
      <c r="G486" s="131"/>
      <c r="I486" s="422" t="s">
        <v>8</v>
      </c>
      <c r="J486" s="423"/>
      <c r="K486" s="423"/>
      <c r="O486" s="131"/>
    </row>
    <row r="487" spans="1:15" ht="15.95" customHeight="1" x14ac:dyDescent="0.2">
      <c r="A487" s="132"/>
      <c r="G487" s="131"/>
      <c r="I487" s="132"/>
      <c r="O487" s="131"/>
    </row>
    <row r="488" spans="1:15" ht="15.95" customHeight="1" x14ac:dyDescent="0.2">
      <c r="A488" s="94" t="s">
        <v>6</v>
      </c>
      <c r="B488" s="111"/>
      <c r="C488" s="109" t="s">
        <v>0</v>
      </c>
      <c r="D488" s="109"/>
      <c r="E488" s="109" t="s">
        <v>30</v>
      </c>
      <c r="F488" s="109" t="s">
        <v>11</v>
      </c>
      <c r="G488" s="133" t="s">
        <v>12</v>
      </c>
      <c r="I488" s="94" t="s">
        <v>6</v>
      </c>
      <c r="J488" s="111"/>
      <c r="K488" s="109" t="s">
        <v>0</v>
      </c>
      <c r="L488" s="109"/>
      <c r="M488" s="109" t="s">
        <v>30</v>
      </c>
      <c r="N488" s="109" t="s">
        <v>11</v>
      </c>
      <c r="O488" s="133" t="s">
        <v>12</v>
      </c>
    </row>
    <row r="489" spans="1:15" ht="15.95" customHeight="1" x14ac:dyDescent="0.2">
      <c r="A489" s="127">
        <f>SL!$N$6</f>
        <v>1</v>
      </c>
      <c r="B489" s="416">
        <f>SL!$O$6</f>
        <v>0</v>
      </c>
      <c r="C489" s="417"/>
      <c r="D489" s="418"/>
      <c r="E489" s="108"/>
      <c r="F489" s="136" t="s">
        <v>2</v>
      </c>
      <c r="G489" s="137"/>
      <c r="I489" s="127">
        <f>SM!$N$6</f>
        <v>1</v>
      </c>
      <c r="J489" s="416">
        <f>SM!$O$6</f>
        <v>0</v>
      </c>
      <c r="K489" s="417"/>
      <c r="L489" s="418"/>
      <c r="M489" s="108"/>
      <c r="N489" s="136" t="s">
        <v>2</v>
      </c>
      <c r="O489" s="137"/>
    </row>
    <row r="490" spans="1:15" ht="15.95" customHeight="1" x14ac:dyDescent="0.2">
      <c r="A490" s="127"/>
      <c r="B490" s="416"/>
      <c r="C490" s="417"/>
      <c r="D490" s="418"/>
      <c r="E490" s="108"/>
      <c r="F490" s="108"/>
      <c r="G490" s="137"/>
      <c r="I490" s="127"/>
      <c r="J490" s="416"/>
      <c r="K490" s="417"/>
      <c r="L490" s="418"/>
      <c r="M490" s="108"/>
      <c r="N490" s="108"/>
      <c r="O490" s="137"/>
    </row>
    <row r="491" spans="1:15" ht="15.95" customHeight="1" x14ac:dyDescent="0.2">
      <c r="A491" s="127">
        <f>SL!$N$8</f>
        <v>5</v>
      </c>
      <c r="B491" s="416">
        <f>SL!$O$8</f>
        <v>0</v>
      </c>
      <c r="C491" s="417"/>
      <c r="D491" s="418"/>
      <c r="E491" s="108"/>
      <c r="F491" s="108"/>
      <c r="G491" s="137"/>
      <c r="I491" s="127">
        <f>SM!$N$8</f>
        <v>5</v>
      </c>
      <c r="J491" s="416">
        <f>SM!$O$8</f>
        <v>0</v>
      </c>
      <c r="K491" s="417"/>
      <c r="L491" s="418"/>
      <c r="M491" s="108"/>
      <c r="N491" s="108"/>
      <c r="O491" s="137"/>
    </row>
    <row r="492" spans="1:15" ht="15.95" customHeight="1" x14ac:dyDescent="0.2">
      <c r="A492" s="127"/>
      <c r="B492" s="416"/>
      <c r="C492" s="417"/>
      <c r="D492" s="418"/>
      <c r="E492" s="108"/>
      <c r="F492" s="108"/>
      <c r="G492" s="137"/>
      <c r="I492" s="127"/>
      <c r="J492" s="416"/>
      <c r="K492" s="417"/>
      <c r="L492" s="418"/>
      <c r="M492" s="108"/>
      <c r="N492" s="108"/>
      <c r="O492" s="137"/>
    </row>
    <row r="493" spans="1:15" ht="15.95" customHeight="1" x14ac:dyDescent="0.2">
      <c r="A493" s="132"/>
      <c r="G493" s="131"/>
      <c r="I493" s="132"/>
      <c r="O493" s="131"/>
    </row>
    <row r="494" spans="1:15" ht="15.95" customHeight="1" x14ac:dyDescent="0.2">
      <c r="A494" s="94" t="s">
        <v>9</v>
      </c>
      <c r="B494" s="111"/>
      <c r="C494" s="109"/>
      <c r="D494" s="109" t="s">
        <v>10</v>
      </c>
      <c r="E494" s="109" t="s">
        <v>2</v>
      </c>
      <c r="F494" s="109"/>
      <c r="G494" s="133"/>
      <c r="I494" s="94" t="s">
        <v>9</v>
      </c>
      <c r="J494" s="111"/>
      <c r="K494" s="109"/>
      <c r="L494" s="109" t="s">
        <v>10</v>
      </c>
      <c r="M494" s="109" t="s">
        <v>2</v>
      </c>
      <c r="N494" s="109"/>
      <c r="O494" s="133"/>
    </row>
    <row r="495" spans="1:15" s="88" customFormat="1" ht="15.95" customHeight="1" x14ac:dyDescent="0.2">
      <c r="A495" s="92"/>
      <c r="B495" s="90"/>
      <c r="I495" s="92"/>
      <c r="J495" s="90"/>
    </row>
    <row r="496" spans="1:15" ht="15.95" customHeight="1" x14ac:dyDescent="0.2">
      <c r="A496" s="127" t="s">
        <v>7</v>
      </c>
      <c r="B496" s="128">
        <f>SL!$Q$3</f>
        <v>4</v>
      </c>
      <c r="C496" s="129" t="s">
        <v>5</v>
      </c>
      <c r="D496" s="130" t="str">
        <f>SL!$P$12</f>
        <v xml:space="preserve"> </v>
      </c>
      <c r="E496" s="419" t="str">
        <f>SL!$C$1</f>
        <v>State Am Ladies - Progression</v>
      </c>
      <c r="F496" s="420"/>
      <c r="G496" s="421"/>
      <c r="I496" s="127" t="s">
        <v>7</v>
      </c>
      <c r="J496" s="128">
        <f>SM!$Q$3</f>
        <v>4</v>
      </c>
      <c r="K496" s="129" t="s">
        <v>5</v>
      </c>
      <c r="L496" s="130" t="str">
        <f>SM!$P$12</f>
        <v xml:space="preserve"> </v>
      </c>
      <c r="M496" s="408" t="str">
        <f>SM!$C$1</f>
        <v>State Am Men - Progression</v>
      </c>
      <c r="N496" s="409"/>
      <c r="O496" s="410"/>
    </row>
    <row r="497" spans="1:15" ht="15.95" customHeight="1" x14ac:dyDescent="0.25">
      <c r="A497" s="422" t="s">
        <v>8</v>
      </c>
      <c r="B497" s="423"/>
      <c r="C497" s="423"/>
      <c r="G497" s="131"/>
      <c r="I497" s="422" t="s">
        <v>8</v>
      </c>
      <c r="J497" s="423"/>
      <c r="K497" s="423"/>
      <c r="O497" s="131"/>
    </row>
    <row r="498" spans="1:15" ht="15.95" customHeight="1" x14ac:dyDescent="0.2">
      <c r="A498" s="132"/>
      <c r="G498" s="131"/>
      <c r="I498" s="132"/>
      <c r="O498" s="131"/>
    </row>
    <row r="499" spans="1:15" ht="15.95" customHeight="1" x14ac:dyDescent="0.2">
      <c r="A499" s="94" t="s">
        <v>6</v>
      </c>
      <c r="B499" s="111"/>
      <c r="C499" s="109" t="s">
        <v>0</v>
      </c>
      <c r="D499" s="109"/>
      <c r="E499" s="109" t="s">
        <v>30</v>
      </c>
      <c r="F499" s="109" t="s">
        <v>11</v>
      </c>
      <c r="G499" s="133" t="s">
        <v>12</v>
      </c>
      <c r="I499" s="94" t="s">
        <v>6</v>
      </c>
      <c r="J499" s="111"/>
      <c r="K499" s="109" t="s">
        <v>0</v>
      </c>
      <c r="L499" s="109"/>
      <c r="M499" s="109" t="s">
        <v>30</v>
      </c>
      <c r="N499" s="109" t="s">
        <v>11</v>
      </c>
      <c r="O499" s="133" t="s">
        <v>12</v>
      </c>
    </row>
    <row r="500" spans="1:15" ht="15.95" customHeight="1" x14ac:dyDescent="0.2">
      <c r="A500" s="127">
        <f>SL!$N$11</f>
        <v>2</v>
      </c>
      <c r="B500" s="134">
        <f>SL!$O$11</f>
        <v>0</v>
      </c>
      <c r="C500" s="129"/>
      <c r="D500" s="144"/>
      <c r="E500" s="108"/>
      <c r="F500" s="108"/>
      <c r="G500" s="137"/>
      <c r="I500" s="127">
        <f>SM!$N$11</f>
        <v>2</v>
      </c>
      <c r="J500" s="134">
        <f>SM!$O$11</f>
        <v>0</v>
      </c>
      <c r="K500" s="129"/>
      <c r="L500" s="144"/>
      <c r="M500" s="108"/>
      <c r="N500" s="108"/>
      <c r="O500" s="137"/>
    </row>
    <row r="501" spans="1:15" ht="15.95" customHeight="1" x14ac:dyDescent="0.2">
      <c r="A501" s="127"/>
      <c r="B501" s="134"/>
      <c r="C501" s="129"/>
      <c r="D501" s="144"/>
      <c r="E501" s="108"/>
      <c r="F501" s="108"/>
      <c r="G501" s="137"/>
      <c r="I501" s="127"/>
      <c r="J501" s="134"/>
      <c r="K501" s="129"/>
      <c r="L501" s="144"/>
      <c r="M501" s="108"/>
      <c r="N501" s="108"/>
      <c r="O501" s="137"/>
    </row>
    <row r="502" spans="1:15" ht="15.95" customHeight="1" x14ac:dyDescent="0.2">
      <c r="A502" s="127">
        <f>SL!$N$13</f>
        <v>6</v>
      </c>
      <c r="B502" s="134">
        <f>SL!$O$13</f>
        <v>0</v>
      </c>
      <c r="C502" s="129"/>
      <c r="D502" s="144"/>
      <c r="E502" s="108"/>
      <c r="F502" s="108"/>
      <c r="G502" s="137"/>
      <c r="I502" s="127">
        <f>SM!$N$13</f>
        <v>6</v>
      </c>
      <c r="J502" s="134">
        <f>SM!$O$13</f>
        <v>0</v>
      </c>
      <c r="K502" s="129"/>
      <c r="L502" s="144"/>
      <c r="M502" s="108"/>
      <c r="N502" s="108"/>
      <c r="O502" s="137"/>
    </row>
    <row r="503" spans="1:15" ht="15.95" customHeight="1" x14ac:dyDescent="0.2">
      <c r="A503" s="127"/>
      <c r="B503" s="134"/>
      <c r="C503" s="129"/>
      <c r="D503" s="144"/>
      <c r="E503" s="108"/>
      <c r="F503" s="108"/>
      <c r="G503" s="137"/>
      <c r="I503" s="127"/>
      <c r="J503" s="134"/>
      <c r="K503" s="129"/>
      <c r="L503" s="144"/>
      <c r="M503" s="108"/>
      <c r="N503" s="108"/>
      <c r="O503" s="137"/>
    </row>
    <row r="504" spans="1:15" ht="15.95" customHeight="1" x14ac:dyDescent="0.2">
      <c r="A504" s="132"/>
      <c r="G504" s="131"/>
      <c r="I504" s="132"/>
      <c r="O504" s="131"/>
    </row>
    <row r="505" spans="1:15" ht="15.95" customHeight="1" x14ac:dyDescent="0.2">
      <c r="A505" s="132" t="s">
        <v>9</v>
      </c>
      <c r="B505" s="90"/>
      <c r="C505" s="88"/>
      <c r="D505" s="88" t="s">
        <v>10</v>
      </c>
      <c r="E505" s="88"/>
      <c r="F505" s="88"/>
      <c r="G505" s="131"/>
      <c r="I505" s="132" t="s">
        <v>9</v>
      </c>
      <c r="J505" s="90"/>
      <c r="K505" s="88"/>
      <c r="L505" s="88" t="s">
        <v>10</v>
      </c>
      <c r="M505" s="88"/>
      <c r="N505" s="88"/>
      <c r="O505" s="131"/>
    </row>
    <row r="506" spans="1:15" ht="15.95" customHeight="1" x14ac:dyDescent="0.2">
      <c r="A506" s="150"/>
      <c r="B506" s="151"/>
      <c r="C506" s="152"/>
      <c r="D506" s="152"/>
      <c r="E506" s="152"/>
      <c r="F506" s="152"/>
      <c r="G506" s="152"/>
      <c r="I506" s="150"/>
      <c r="J506" s="151"/>
      <c r="K506" s="152"/>
      <c r="L506" s="152"/>
      <c r="M506" s="152"/>
      <c r="N506" s="152"/>
      <c r="O506" s="152"/>
    </row>
    <row r="507" spans="1:15" ht="15.95" customHeight="1" x14ac:dyDescent="0.2">
      <c r="A507" s="127" t="s">
        <v>7</v>
      </c>
      <c r="B507" s="128">
        <f>SL!$Q$3</f>
        <v>4</v>
      </c>
      <c r="C507" s="129" t="s">
        <v>5</v>
      </c>
      <c r="D507" s="130" t="str">
        <f>SL!$P$17</f>
        <v xml:space="preserve"> </v>
      </c>
      <c r="E507" s="419" t="str">
        <f>SL!$C$1</f>
        <v>State Am Ladies - Progression</v>
      </c>
      <c r="F507" s="420"/>
      <c r="G507" s="421"/>
      <c r="I507" s="127" t="s">
        <v>7</v>
      </c>
      <c r="J507" s="128">
        <f>SM!$Q$3</f>
        <v>4</v>
      </c>
      <c r="K507" s="129" t="s">
        <v>5</v>
      </c>
      <c r="L507" s="130" t="str">
        <f>SM!$P$17</f>
        <v xml:space="preserve"> </v>
      </c>
      <c r="M507" s="408" t="str">
        <f>SM!$C$1</f>
        <v>State Am Men - Progression</v>
      </c>
      <c r="N507" s="409"/>
      <c r="O507" s="410"/>
    </row>
    <row r="508" spans="1:15" ht="15.95" customHeight="1" x14ac:dyDescent="0.25">
      <c r="A508" s="422" t="s">
        <v>8</v>
      </c>
      <c r="B508" s="423"/>
      <c r="C508" s="423"/>
      <c r="G508" s="131"/>
      <c r="I508" s="422" t="s">
        <v>8</v>
      </c>
      <c r="J508" s="423"/>
      <c r="K508" s="423"/>
      <c r="O508" s="131"/>
    </row>
    <row r="509" spans="1:15" ht="15.95" customHeight="1" x14ac:dyDescent="0.2">
      <c r="A509" s="132"/>
      <c r="G509" s="131"/>
      <c r="I509" s="132"/>
      <c r="O509" s="131"/>
    </row>
    <row r="510" spans="1:15" ht="15.95" customHeight="1" x14ac:dyDescent="0.2">
      <c r="A510" s="94" t="s">
        <v>6</v>
      </c>
      <c r="B510" s="111"/>
      <c r="C510" s="109" t="s">
        <v>0</v>
      </c>
      <c r="D510" s="109"/>
      <c r="E510" s="109" t="s">
        <v>30</v>
      </c>
      <c r="F510" s="109" t="s">
        <v>11</v>
      </c>
      <c r="G510" s="133" t="s">
        <v>12</v>
      </c>
      <c r="I510" s="94" t="s">
        <v>6</v>
      </c>
      <c r="J510" s="111"/>
      <c r="K510" s="109" t="s">
        <v>0</v>
      </c>
      <c r="L510" s="109"/>
      <c r="M510" s="109" t="s">
        <v>30</v>
      </c>
      <c r="N510" s="109" t="s">
        <v>11</v>
      </c>
      <c r="O510" s="133" t="s">
        <v>12</v>
      </c>
    </row>
    <row r="511" spans="1:15" ht="15.95" customHeight="1" x14ac:dyDescent="0.2">
      <c r="A511" s="127">
        <f>SL!$N$16</f>
        <v>3</v>
      </c>
      <c r="B511" s="134">
        <f>SL!$O$16</f>
        <v>0</v>
      </c>
      <c r="C511" s="129"/>
      <c r="D511" s="144"/>
      <c r="E511" s="108"/>
      <c r="F511" s="108"/>
      <c r="G511" s="137"/>
      <c r="I511" s="127">
        <f>SM!$N$16</f>
        <v>3</v>
      </c>
      <c r="J511" s="134">
        <f>SM!$O$16</f>
        <v>0</v>
      </c>
      <c r="K511" s="129"/>
      <c r="L511" s="144"/>
      <c r="M511" s="108"/>
      <c r="N511" s="108"/>
      <c r="O511" s="137"/>
    </row>
    <row r="512" spans="1:15" ht="15.95" customHeight="1" x14ac:dyDescent="0.2">
      <c r="A512" s="127"/>
      <c r="B512" s="134"/>
      <c r="C512" s="129"/>
      <c r="D512" s="144"/>
      <c r="E512" s="108"/>
      <c r="F512" s="108"/>
      <c r="G512" s="137"/>
      <c r="I512" s="127"/>
      <c r="J512" s="134"/>
      <c r="K512" s="129"/>
      <c r="L512" s="144"/>
      <c r="M512" s="108"/>
      <c r="N512" s="108"/>
      <c r="O512" s="137"/>
    </row>
    <row r="513" spans="1:15" ht="15.95" customHeight="1" x14ac:dyDescent="0.2">
      <c r="A513" s="127">
        <f>SL!$N$18</f>
        <v>8</v>
      </c>
      <c r="B513" s="134">
        <f>SL!$O$18</f>
        <v>0</v>
      </c>
      <c r="C513" s="129"/>
      <c r="D513" s="144"/>
      <c r="E513" s="108"/>
      <c r="F513" s="108"/>
      <c r="G513" s="137"/>
      <c r="I513" s="127">
        <f>SM!$N$18</f>
        <v>8</v>
      </c>
      <c r="J513" s="134">
        <f>SM!$O$18</f>
        <v>0</v>
      </c>
      <c r="K513" s="129"/>
      <c r="L513" s="144"/>
      <c r="M513" s="108"/>
      <c r="N513" s="108"/>
      <c r="O513" s="137"/>
    </row>
    <row r="514" spans="1:15" ht="15.95" customHeight="1" x14ac:dyDescent="0.2">
      <c r="A514" s="127"/>
      <c r="B514" s="134"/>
      <c r="C514" s="129"/>
      <c r="D514" s="144"/>
      <c r="E514" s="108"/>
      <c r="F514" s="108"/>
      <c r="G514" s="137"/>
      <c r="I514" s="127"/>
      <c r="J514" s="134"/>
      <c r="K514" s="129"/>
      <c r="L514" s="144"/>
      <c r="M514" s="108"/>
      <c r="N514" s="108"/>
      <c r="O514" s="137"/>
    </row>
    <row r="515" spans="1:15" ht="15.95" customHeight="1" x14ac:dyDescent="0.2">
      <c r="A515" s="132"/>
      <c r="G515" s="131"/>
      <c r="I515" s="132"/>
      <c r="O515" s="131"/>
    </row>
    <row r="516" spans="1:15" ht="15.95" customHeight="1" x14ac:dyDescent="0.2">
      <c r="A516" s="132" t="s">
        <v>9</v>
      </c>
      <c r="B516" s="90"/>
      <c r="C516" s="88"/>
      <c r="D516" s="88" t="s">
        <v>10</v>
      </c>
      <c r="E516" s="88"/>
      <c r="F516" s="88"/>
      <c r="G516" s="131"/>
      <c r="I516" s="132" t="s">
        <v>9</v>
      </c>
      <c r="J516" s="90"/>
      <c r="K516" s="88"/>
      <c r="L516" s="88" t="s">
        <v>10</v>
      </c>
      <c r="M516" s="88"/>
      <c r="N516" s="88"/>
      <c r="O516" s="131"/>
    </row>
    <row r="517" spans="1:15" ht="15.95" customHeight="1" x14ac:dyDescent="0.2">
      <c r="A517" s="150"/>
      <c r="B517" s="151"/>
      <c r="C517" s="152"/>
      <c r="D517" s="152"/>
      <c r="E517" s="152"/>
      <c r="F517" s="152"/>
      <c r="G517" s="152"/>
      <c r="I517" s="150"/>
      <c r="J517" s="151"/>
      <c r="K517" s="152"/>
      <c r="L517" s="152"/>
      <c r="M517" s="152"/>
      <c r="N517" s="152"/>
      <c r="O517" s="152"/>
    </row>
    <row r="518" spans="1:15" ht="15.95" customHeight="1" x14ac:dyDescent="0.2">
      <c r="A518" s="127" t="s">
        <v>7</v>
      </c>
      <c r="B518" s="128">
        <f>SL!$Q$3</f>
        <v>4</v>
      </c>
      <c r="C518" s="129" t="s">
        <v>5</v>
      </c>
      <c r="D518" s="128" t="str">
        <f>SL!$P$22</f>
        <v xml:space="preserve"> </v>
      </c>
      <c r="E518" s="419" t="str">
        <f>SL!$C$1</f>
        <v>State Am Ladies - Progression</v>
      </c>
      <c r="F518" s="420"/>
      <c r="G518" s="421"/>
      <c r="I518" s="127" t="s">
        <v>7</v>
      </c>
      <c r="J518" s="128">
        <f>SM!$Q$3</f>
        <v>4</v>
      </c>
      <c r="K518" s="129" t="s">
        <v>5</v>
      </c>
      <c r="L518" s="128" t="str">
        <f>SM!$P$22</f>
        <v xml:space="preserve"> </v>
      </c>
      <c r="M518" s="408" t="str">
        <f>SM!$C$1</f>
        <v>State Am Men - Progression</v>
      </c>
      <c r="N518" s="409"/>
      <c r="O518" s="410"/>
    </row>
    <row r="519" spans="1:15" ht="15.95" customHeight="1" x14ac:dyDescent="0.25">
      <c r="A519" s="422" t="s">
        <v>8</v>
      </c>
      <c r="B519" s="423"/>
      <c r="C519" s="423"/>
      <c r="G519" s="131"/>
      <c r="I519" s="422" t="s">
        <v>8</v>
      </c>
      <c r="J519" s="423"/>
      <c r="K519" s="423"/>
      <c r="O519" s="131"/>
    </row>
    <row r="520" spans="1:15" ht="15.95" customHeight="1" x14ac:dyDescent="0.2">
      <c r="A520" s="132"/>
      <c r="G520" s="131"/>
      <c r="I520" s="132"/>
      <c r="O520" s="131"/>
    </row>
    <row r="521" spans="1:15" ht="15.95" customHeight="1" x14ac:dyDescent="0.2">
      <c r="A521" s="94" t="s">
        <v>6</v>
      </c>
      <c r="B521" s="111"/>
      <c r="C521" s="109" t="s">
        <v>0</v>
      </c>
      <c r="D521" s="109"/>
      <c r="E521" s="109" t="s">
        <v>30</v>
      </c>
      <c r="F521" s="109" t="s">
        <v>11</v>
      </c>
      <c r="G521" s="133" t="s">
        <v>12</v>
      </c>
      <c r="I521" s="94" t="s">
        <v>6</v>
      </c>
      <c r="J521" s="111"/>
      <c r="K521" s="109" t="s">
        <v>0</v>
      </c>
      <c r="L521" s="109"/>
      <c r="M521" s="109" t="s">
        <v>30</v>
      </c>
      <c r="N521" s="109" t="s">
        <v>11</v>
      </c>
      <c r="O521" s="133" t="s">
        <v>12</v>
      </c>
    </row>
    <row r="522" spans="1:15" ht="15.95" customHeight="1" x14ac:dyDescent="0.2">
      <c r="A522" s="127">
        <f>SL!$N$21</f>
        <v>4</v>
      </c>
      <c r="B522" s="134">
        <f>SL!$O$21</f>
        <v>0</v>
      </c>
      <c r="C522" s="129"/>
      <c r="D522" s="144"/>
      <c r="E522" s="108"/>
      <c r="F522" s="108"/>
      <c r="G522" s="137"/>
      <c r="I522" s="127">
        <f>SM!$N$21</f>
        <v>4</v>
      </c>
      <c r="J522" s="134">
        <f>SM!$O$21</f>
        <v>0</v>
      </c>
      <c r="K522" s="129"/>
      <c r="L522" s="144"/>
      <c r="M522" s="108"/>
      <c r="N522" s="108"/>
      <c r="O522" s="137"/>
    </row>
    <row r="523" spans="1:15" ht="15.95" customHeight="1" x14ac:dyDescent="0.2">
      <c r="A523" s="127"/>
      <c r="B523" s="134"/>
      <c r="C523" s="129"/>
      <c r="D523" s="144"/>
      <c r="E523" s="108"/>
      <c r="F523" s="108"/>
      <c r="G523" s="137"/>
      <c r="I523" s="127"/>
      <c r="J523" s="134"/>
      <c r="K523" s="129"/>
      <c r="L523" s="144"/>
      <c r="M523" s="108"/>
      <c r="N523" s="108"/>
      <c r="O523" s="137"/>
    </row>
    <row r="524" spans="1:15" ht="15.95" customHeight="1" x14ac:dyDescent="0.2">
      <c r="A524" s="127">
        <f>SL!$N$23</f>
        <v>7</v>
      </c>
      <c r="B524" s="134">
        <f>SL!$O$23</f>
        <v>0</v>
      </c>
      <c r="C524" s="129"/>
      <c r="D524" s="144"/>
      <c r="E524" s="108"/>
      <c r="F524" s="108"/>
      <c r="G524" s="137"/>
      <c r="I524" s="127">
        <f>SM!$N$23</f>
        <v>7</v>
      </c>
      <c r="J524" s="134">
        <f>SM!$O$23</f>
        <v>0</v>
      </c>
      <c r="K524" s="129"/>
      <c r="L524" s="144"/>
      <c r="M524" s="108"/>
      <c r="N524" s="108"/>
      <c r="O524" s="137"/>
    </row>
    <row r="525" spans="1:15" ht="15.95" customHeight="1" x14ac:dyDescent="0.2">
      <c r="A525" s="127"/>
      <c r="B525" s="134"/>
      <c r="C525" s="129"/>
      <c r="D525" s="144"/>
      <c r="E525" s="108"/>
      <c r="F525" s="108"/>
      <c r="G525" s="137"/>
      <c r="I525" s="127"/>
      <c r="J525" s="134"/>
      <c r="K525" s="129"/>
      <c r="L525" s="144"/>
      <c r="M525" s="108"/>
      <c r="N525" s="108"/>
      <c r="O525" s="137"/>
    </row>
    <row r="526" spans="1:15" ht="15.95" customHeight="1" x14ac:dyDescent="0.2">
      <c r="A526" s="132"/>
      <c r="G526" s="131"/>
      <c r="I526" s="132"/>
      <c r="O526" s="131"/>
    </row>
    <row r="527" spans="1:15" ht="15.95" customHeight="1" x14ac:dyDescent="0.2">
      <c r="A527" s="94" t="s">
        <v>9</v>
      </c>
      <c r="B527" s="111"/>
      <c r="C527" s="109"/>
      <c r="D527" s="109" t="s">
        <v>10</v>
      </c>
      <c r="E527" s="109"/>
      <c r="F527" s="109"/>
      <c r="G527" s="133"/>
      <c r="I527" s="94" t="s">
        <v>9</v>
      </c>
      <c r="J527" s="111"/>
      <c r="K527" s="109"/>
      <c r="L527" s="109" t="s">
        <v>10</v>
      </c>
      <c r="M527" s="109"/>
      <c r="N527" s="109"/>
      <c r="O527" s="133"/>
    </row>
    <row r="528" spans="1:15" s="88" customFormat="1" ht="15.95" customHeight="1" x14ac:dyDescent="0.2">
      <c r="A528" s="92"/>
      <c r="B528" s="90"/>
      <c r="I528" s="92"/>
      <c r="J528" s="90"/>
    </row>
    <row r="529" spans="1:15" ht="15.95" customHeight="1" x14ac:dyDescent="0.2">
      <c r="A529" s="127" t="s">
        <v>7</v>
      </c>
      <c r="B529" s="128">
        <f>PL!$E$28</f>
        <v>5</v>
      </c>
      <c r="C529" s="129" t="s">
        <v>5</v>
      </c>
      <c r="D529" s="130" t="str">
        <f>PL!$D$32</f>
        <v xml:space="preserve"> </v>
      </c>
      <c r="E529" s="411" t="str">
        <f>PL!$C$1</f>
        <v>Pro Ladies - Progression</v>
      </c>
      <c r="F529" s="412"/>
      <c r="G529" s="365"/>
      <c r="I529" s="127" t="s">
        <v>7</v>
      </c>
      <c r="J529" s="128">
        <f>PM!$E$28</f>
        <v>5</v>
      </c>
      <c r="K529" s="129" t="s">
        <v>5</v>
      </c>
      <c r="L529" s="130" t="str">
        <f>PM!$D$32</f>
        <v xml:space="preserve"> </v>
      </c>
      <c r="M529" s="413" t="str">
        <f>PM!$C$1</f>
        <v>Pro Men - Progression</v>
      </c>
      <c r="N529" s="414"/>
      <c r="O529" s="415"/>
    </row>
    <row r="530" spans="1:15" ht="15.95" customHeight="1" x14ac:dyDescent="0.25">
      <c r="A530" s="422" t="s">
        <v>8</v>
      </c>
      <c r="B530" s="423"/>
      <c r="C530" s="423"/>
      <c r="G530" s="131"/>
      <c r="I530" s="422" t="s">
        <v>8</v>
      </c>
      <c r="J530" s="423"/>
      <c r="K530" s="423"/>
      <c r="O530" s="131"/>
    </row>
    <row r="531" spans="1:15" ht="15.95" customHeight="1" x14ac:dyDescent="0.2">
      <c r="A531" s="132"/>
      <c r="G531" s="131"/>
      <c r="I531" s="132"/>
      <c r="O531" s="131"/>
    </row>
    <row r="532" spans="1:15" ht="15.95" customHeight="1" x14ac:dyDescent="0.2">
      <c r="A532" s="94" t="s">
        <v>6</v>
      </c>
      <c r="B532" s="111"/>
      <c r="C532" s="109" t="s">
        <v>0</v>
      </c>
      <c r="D532" s="109"/>
      <c r="E532" s="109" t="s">
        <v>30</v>
      </c>
      <c r="F532" s="109" t="s">
        <v>11</v>
      </c>
      <c r="G532" s="133" t="s">
        <v>12</v>
      </c>
      <c r="I532" s="94" t="s">
        <v>6</v>
      </c>
      <c r="J532" s="111"/>
      <c r="K532" s="109" t="s">
        <v>0</v>
      </c>
      <c r="L532" s="109"/>
      <c r="M532" s="109" t="s">
        <v>30</v>
      </c>
      <c r="N532" s="109" t="s">
        <v>11</v>
      </c>
      <c r="O532" s="133" t="s">
        <v>12</v>
      </c>
    </row>
    <row r="533" spans="1:15" ht="15.95" customHeight="1" x14ac:dyDescent="0.2">
      <c r="A533" s="127">
        <f>PL!$B$31</f>
        <v>1</v>
      </c>
      <c r="B533" s="416">
        <f>PL!$C$31</f>
        <v>0</v>
      </c>
      <c r="C533" s="417"/>
      <c r="D533" s="418"/>
      <c r="E533" s="108"/>
      <c r="F533" s="136" t="s">
        <v>2</v>
      </c>
      <c r="G533" s="137"/>
      <c r="I533" s="127">
        <f>PM!$B$31</f>
        <v>1</v>
      </c>
      <c r="J533" s="416">
        <f>PM!$C$31</f>
        <v>0</v>
      </c>
      <c r="K533" s="417"/>
      <c r="L533" s="418"/>
      <c r="M533" s="108"/>
      <c r="N533" s="136" t="s">
        <v>2</v>
      </c>
      <c r="O533" s="137"/>
    </row>
    <row r="534" spans="1:15" ht="15.95" customHeight="1" x14ac:dyDescent="0.2">
      <c r="A534" s="127"/>
      <c r="B534" s="416"/>
      <c r="C534" s="417"/>
      <c r="D534" s="418"/>
      <c r="E534" s="108"/>
      <c r="F534" s="108"/>
      <c r="G534" s="137"/>
      <c r="I534" s="127"/>
      <c r="J534" s="416"/>
      <c r="K534" s="417"/>
      <c r="L534" s="418"/>
      <c r="M534" s="108"/>
      <c r="N534" s="108"/>
      <c r="O534" s="137"/>
    </row>
    <row r="535" spans="1:15" ht="15.95" customHeight="1" x14ac:dyDescent="0.2">
      <c r="A535" s="127">
        <f>PL!$B$33</f>
        <v>4</v>
      </c>
      <c r="B535" s="416">
        <f>PL!$C$33</f>
        <v>0</v>
      </c>
      <c r="C535" s="417"/>
      <c r="D535" s="418"/>
      <c r="E535" s="108"/>
      <c r="F535" s="108"/>
      <c r="G535" s="137"/>
      <c r="I535" s="127">
        <f>PM!$B$33</f>
        <v>4</v>
      </c>
      <c r="J535" s="416">
        <f>PM!$C$33</f>
        <v>0</v>
      </c>
      <c r="K535" s="417"/>
      <c r="L535" s="418"/>
      <c r="M535" s="108"/>
      <c r="N535" s="108"/>
      <c r="O535" s="137"/>
    </row>
    <row r="536" spans="1:15" ht="15.95" customHeight="1" x14ac:dyDescent="0.2">
      <c r="A536" s="127"/>
      <c r="B536" s="416"/>
      <c r="C536" s="417"/>
      <c r="D536" s="418"/>
      <c r="E536" s="108"/>
      <c r="F536" s="108"/>
      <c r="G536" s="137"/>
      <c r="I536" s="127"/>
      <c r="J536" s="416"/>
      <c r="K536" s="417"/>
      <c r="L536" s="418"/>
      <c r="M536" s="108"/>
      <c r="N536" s="108"/>
      <c r="O536" s="137"/>
    </row>
    <row r="537" spans="1:15" ht="15.95" customHeight="1" x14ac:dyDescent="0.2">
      <c r="A537" s="132"/>
      <c r="G537" s="131"/>
      <c r="I537" s="132"/>
      <c r="O537" s="131"/>
    </row>
    <row r="538" spans="1:15" ht="15.95" customHeight="1" x14ac:dyDescent="0.2">
      <c r="A538" s="132" t="s">
        <v>9</v>
      </c>
      <c r="B538" s="90"/>
      <c r="C538" s="88"/>
      <c r="D538" s="88" t="s">
        <v>10</v>
      </c>
      <c r="E538" s="88" t="s">
        <v>2</v>
      </c>
      <c r="F538" s="88"/>
      <c r="G538" s="131"/>
      <c r="I538" s="132" t="s">
        <v>9</v>
      </c>
      <c r="J538" s="90"/>
      <c r="K538" s="88"/>
      <c r="L538" s="88" t="s">
        <v>10</v>
      </c>
      <c r="M538" s="88" t="s">
        <v>2</v>
      </c>
      <c r="N538" s="88"/>
      <c r="O538" s="131"/>
    </row>
    <row r="539" spans="1:15" ht="15.95" customHeight="1" x14ac:dyDescent="0.2">
      <c r="A539" s="149"/>
      <c r="B539" s="134"/>
      <c r="C539" s="129"/>
      <c r="D539" s="129"/>
      <c r="E539" s="129"/>
      <c r="F539" s="129"/>
      <c r="G539" s="129"/>
      <c r="I539" s="149"/>
      <c r="J539" s="134"/>
      <c r="K539" s="129"/>
      <c r="L539" s="129"/>
      <c r="M539" s="129"/>
      <c r="N539" s="129"/>
      <c r="O539" s="129"/>
    </row>
    <row r="540" spans="1:15" ht="15.95" customHeight="1" x14ac:dyDescent="0.2">
      <c r="A540" s="127" t="s">
        <v>7</v>
      </c>
      <c r="B540" s="128">
        <f>PL!$E$28</f>
        <v>5</v>
      </c>
      <c r="C540" s="129" t="s">
        <v>5</v>
      </c>
      <c r="D540" s="130" t="str">
        <f>PL!$D$37</f>
        <v xml:space="preserve"> </v>
      </c>
      <c r="E540" s="411" t="str">
        <f>PL!$C$1</f>
        <v>Pro Ladies - Progression</v>
      </c>
      <c r="F540" s="412"/>
      <c r="G540" s="365"/>
      <c r="I540" s="127" t="s">
        <v>7</v>
      </c>
      <c r="J540" s="128">
        <f>PM!$E$28</f>
        <v>5</v>
      </c>
      <c r="K540" s="129" t="s">
        <v>5</v>
      </c>
      <c r="L540" s="130" t="str">
        <f>PM!$D$37</f>
        <v xml:space="preserve"> </v>
      </c>
      <c r="M540" s="413" t="str">
        <f>PM!$C$1</f>
        <v>Pro Men - Progression</v>
      </c>
      <c r="N540" s="414"/>
      <c r="O540" s="415"/>
    </row>
    <row r="541" spans="1:15" ht="15.95" customHeight="1" x14ac:dyDescent="0.25">
      <c r="A541" s="422" t="s">
        <v>8</v>
      </c>
      <c r="B541" s="423"/>
      <c r="C541" s="423"/>
      <c r="G541" s="131"/>
      <c r="I541" s="422" t="s">
        <v>8</v>
      </c>
      <c r="J541" s="423"/>
      <c r="K541" s="423"/>
      <c r="O541" s="131"/>
    </row>
    <row r="542" spans="1:15" ht="15.95" customHeight="1" x14ac:dyDescent="0.2">
      <c r="A542" s="132"/>
      <c r="G542" s="131"/>
      <c r="I542" s="132"/>
      <c r="O542" s="131"/>
    </row>
    <row r="543" spans="1:15" ht="15.95" customHeight="1" x14ac:dyDescent="0.2">
      <c r="A543" s="94" t="s">
        <v>6</v>
      </c>
      <c r="B543" s="111"/>
      <c r="C543" s="109" t="s">
        <v>0</v>
      </c>
      <c r="D543" s="109"/>
      <c r="E543" s="109" t="s">
        <v>30</v>
      </c>
      <c r="F543" s="109" t="s">
        <v>11</v>
      </c>
      <c r="G543" s="133" t="s">
        <v>12</v>
      </c>
      <c r="I543" s="94" t="s">
        <v>6</v>
      </c>
      <c r="J543" s="111"/>
      <c r="K543" s="109" t="s">
        <v>0</v>
      </c>
      <c r="L543" s="109"/>
      <c r="M543" s="109" t="s">
        <v>30</v>
      </c>
      <c r="N543" s="109" t="s">
        <v>11</v>
      </c>
      <c r="O543" s="133" t="s">
        <v>12</v>
      </c>
    </row>
    <row r="544" spans="1:15" ht="15.95" customHeight="1" x14ac:dyDescent="0.2">
      <c r="A544" s="127">
        <f>PL!$B$36</f>
        <v>2</v>
      </c>
      <c r="B544" s="134">
        <f>PL!$C$36</f>
        <v>0</v>
      </c>
      <c r="C544" s="129"/>
      <c r="D544" s="144"/>
      <c r="E544" s="108"/>
      <c r="F544" s="108"/>
      <c r="G544" s="137"/>
      <c r="I544" s="127">
        <f>PM!$B$36</f>
        <v>2</v>
      </c>
      <c r="J544" s="134">
        <f>PM!$C$36</f>
        <v>0</v>
      </c>
      <c r="K544" s="129"/>
      <c r="L544" s="144"/>
      <c r="M544" s="108"/>
      <c r="N544" s="108"/>
      <c r="O544" s="137"/>
    </row>
    <row r="545" spans="1:15" ht="15.95" customHeight="1" x14ac:dyDescent="0.2">
      <c r="A545" s="127"/>
      <c r="B545" s="134"/>
      <c r="C545" s="129"/>
      <c r="D545" s="144"/>
      <c r="E545" s="108"/>
      <c r="F545" s="108"/>
      <c r="G545" s="137"/>
      <c r="I545" s="127"/>
      <c r="J545" s="134"/>
      <c r="K545" s="129"/>
      <c r="L545" s="144"/>
      <c r="M545" s="108"/>
      <c r="N545" s="108"/>
      <c r="O545" s="137"/>
    </row>
    <row r="546" spans="1:15" ht="15.95" customHeight="1" x14ac:dyDescent="0.2">
      <c r="A546" s="127">
        <f>PL!$B$38</f>
        <v>3</v>
      </c>
      <c r="B546" s="134">
        <f>PL!$C$38</f>
        <v>0</v>
      </c>
      <c r="C546" s="129"/>
      <c r="D546" s="144"/>
      <c r="E546" s="108"/>
      <c r="F546" s="108"/>
      <c r="G546" s="137"/>
      <c r="I546" s="127">
        <f>PM!$B$38</f>
        <v>3</v>
      </c>
      <c r="J546" s="134">
        <f>PM!$C$38</f>
        <v>0</v>
      </c>
      <c r="K546" s="129"/>
      <c r="L546" s="144"/>
      <c r="M546" s="108"/>
      <c r="N546" s="108"/>
      <c r="O546" s="137"/>
    </row>
    <row r="547" spans="1:15" ht="15.95" customHeight="1" x14ac:dyDescent="0.2">
      <c r="A547" s="127"/>
      <c r="B547" s="134"/>
      <c r="C547" s="129"/>
      <c r="D547" s="144"/>
      <c r="E547" s="108"/>
      <c r="F547" s="108"/>
      <c r="G547" s="137"/>
      <c r="I547" s="127"/>
      <c r="J547" s="134"/>
      <c r="K547" s="129"/>
      <c r="L547" s="144"/>
      <c r="M547" s="108"/>
      <c r="N547" s="108"/>
      <c r="O547" s="137"/>
    </row>
    <row r="548" spans="1:15" ht="15.95" customHeight="1" x14ac:dyDescent="0.2">
      <c r="A548" s="132"/>
      <c r="G548" s="131"/>
      <c r="I548" s="132"/>
      <c r="O548" s="131"/>
    </row>
    <row r="549" spans="1:15" ht="15.95" customHeight="1" x14ac:dyDescent="0.2">
      <c r="A549" s="132" t="s">
        <v>9</v>
      </c>
      <c r="B549" s="90"/>
      <c r="C549" s="88"/>
      <c r="D549" s="88" t="s">
        <v>10</v>
      </c>
      <c r="E549" s="88"/>
      <c r="F549" s="88"/>
      <c r="G549" s="131"/>
      <c r="I549" s="132" t="s">
        <v>9</v>
      </c>
      <c r="J549" s="90"/>
      <c r="K549" s="88"/>
      <c r="L549" s="88" t="s">
        <v>10</v>
      </c>
      <c r="M549" s="88"/>
      <c r="N549" s="88"/>
      <c r="O549" s="131"/>
    </row>
    <row r="550" spans="1:15" ht="15.95" customHeight="1" x14ac:dyDescent="0.2">
      <c r="A550" s="149"/>
      <c r="B550" s="134"/>
      <c r="C550" s="129"/>
      <c r="D550" s="129"/>
      <c r="E550" s="129"/>
      <c r="F550" s="129"/>
      <c r="G550" s="129"/>
      <c r="I550" s="149"/>
      <c r="J550" s="134"/>
      <c r="K550" s="129"/>
      <c r="L550" s="129"/>
      <c r="M550" s="129"/>
      <c r="N550" s="129"/>
      <c r="O550" s="129"/>
    </row>
    <row r="551" spans="1:15" ht="15.95" customHeight="1" x14ac:dyDescent="0.2">
      <c r="A551" s="127" t="s">
        <v>7</v>
      </c>
      <c r="B551" s="128">
        <f>PL!$E$28</f>
        <v>5</v>
      </c>
      <c r="C551" s="129" t="s">
        <v>5</v>
      </c>
      <c r="D551" s="130" t="str">
        <f>PL!$D$42</f>
        <v xml:space="preserve"> </v>
      </c>
      <c r="E551" s="411" t="str">
        <f>PL!$C$1</f>
        <v>Pro Ladies - Progression</v>
      </c>
      <c r="F551" s="412"/>
      <c r="G551" s="365"/>
      <c r="I551" s="127" t="s">
        <v>7</v>
      </c>
      <c r="J551" s="128">
        <f>PM!$E$28</f>
        <v>5</v>
      </c>
      <c r="K551" s="129" t="s">
        <v>5</v>
      </c>
      <c r="L551" s="130" t="str">
        <f>PM!$D$42</f>
        <v xml:space="preserve"> </v>
      </c>
      <c r="M551" s="413" t="str">
        <f>PM!$C$1</f>
        <v>Pro Men - Progression</v>
      </c>
      <c r="N551" s="414"/>
      <c r="O551" s="415"/>
    </row>
    <row r="552" spans="1:15" ht="15.95" customHeight="1" x14ac:dyDescent="0.25">
      <c r="A552" s="422" t="s">
        <v>8</v>
      </c>
      <c r="B552" s="423"/>
      <c r="C552" s="423"/>
      <c r="G552" s="131"/>
      <c r="I552" s="422" t="s">
        <v>8</v>
      </c>
      <c r="J552" s="423"/>
      <c r="K552" s="423"/>
      <c r="O552" s="131"/>
    </row>
    <row r="553" spans="1:15" ht="15.95" customHeight="1" x14ac:dyDescent="0.2">
      <c r="A553" s="132"/>
      <c r="G553" s="131"/>
      <c r="I553" s="132"/>
      <c r="O553" s="131"/>
    </row>
    <row r="554" spans="1:15" ht="15.95" customHeight="1" x14ac:dyDescent="0.2">
      <c r="A554" s="94" t="s">
        <v>6</v>
      </c>
      <c r="B554" s="111"/>
      <c r="C554" s="109" t="s">
        <v>0</v>
      </c>
      <c r="D554" s="109"/>
      <c r="E554" s="109" t="s">
        <v>30</v>
      </c>
      <c r="F554" s="109" t="s">
        <v>11</v>
      </c>
      <c r="G554" s="133" t="s">
        <v>12</v>
      </c>
      <c r="I554" s="94" t="s">
        <v>6</v>
      </c>
      <c r="J554" s="111"/>
      <c r="K554" s="109" t="s">
        <v>0</v>
      </c>
      <c r="L554" s="109"/>
      <c r="M554" s="109" t="s">
        <v>30</v>
      </c>
      <c r="N554" s="109" t="s">
        <v>11</v>
      </c>
      <c r="O554" s="133" t="s">
        <v>12</v>
      </c>
    </row>
    <row r="555" spans="1:15" ht="15.95" customHeight="1" x14ac:dyDescent="0.2">
      <c r="A555" s="127">
        <f>PL!$B$41</f>
        <v>5</v>
      </c>
      <c r="B555" s="134">
        <f>PL!$C$41</f>
        <v>0</v>
      </c>
      <c r="C555" s="129"/>
      <c r="D555" s="144"/>
      <c r="E555" s="108"/>
      <c r="F555" s="108"/>
      <c r="G555" s="137"/>
      <c r="I555" s="127">
        <f>PM!$B$41</f>
        <v>5</v>
      </c>
      <c r="J555" s="134">
        <f>PM!$C$41</f>
        <v>0</v>
      </c>
      <c r="K555" s="129"/>
      <c r="L555" s="144"/>
      <c r="M555" s="108"/>
      <c r="N555" s="108"/>
      <c r="O555" s="137"/>
    </row>
    <row r="556" spans="1:15" ht="15.95" customHeight="1" x14ac:dyDescent="0.2">
      <c r="A556" s="127"/>
      <c r="B556" s="134"/>
      <c r="C556" s="129"/>
      <c r="D556" s="144"/>
      <c r="E556" s="108"/>
      <c r="F556" s="108"/>
      <c r="G556" s="137"/>
      <c r="I556" s="127"/>
      <c r="J556" s="134"/>
      <c r="K556" s="129"/>
      <c r="L556" s="144"/>
      <c r="M556" s="108"/>
      <c r="N556" s="108"/>
      <c r="O556" s="137"/>
    </row>
    <row r="557" spans="1:15" ht="15.95" customHeight="1" x14ac:dyDescent="0.2">
      <c r="A557" s="127">
        <f>PL!$B$43</f>
        <v>8</v>
      </c>
      <c r="B557" s="134">
        <f>PL!$C$43</f>
        <v>0</v>
      </c>
      <c r="C557" s="129"/>
      <c r="D557" s="144"/>
      <c r="E557" s="108"/>
      <c r="F557" s="108"/>
      <c r="G557" s="137"/>
      <c r="I557" s="127">
        <f>PM!$B$43</f>
        <v>8</v>
      </c>
      <c r="J557" s="134">
        <f>PM!$C$43</f>
        <v>0</v>
      </c>
      <c r="K557" s="129"/>
      <c r="L557" s="144"/>
      <c r="M557" s="108"/>
      <c r="N557" s="108"/>
      <c r="O557" s="137"/>
    </row>
    <row r="558" spans="1:15" ht="15.95" customHeight="1" x14ac:dyDescent="0.2">
      <c r="A558" s="127"/>
      <c r="B558" s="134"/>
      <c r="C558" s="129"/>
      <c r="D558" s="144"/>
      <c r="E558" s="108"/>
      <c r="F558" s="108"/>
      <c r="G558" s="137"/>
      <c r="I558" s="127"/>
      <c r="J558" s="134"/>
      <c r="K558" s="129"/>
      <c r="L558" s="144"/>
      <c r="M558" s="108"/>
      <c r="N558" s="108"/>
      <c r="O558" s="137"/>
    </row>
    <row r="559" spans="1:15" ht="15.95" customHeight="1" x14ac:dyDescent="0.2">
      <c r="A559" s="132"/>
      <c r="G559" s="131"/>
      <c r="I559" s="132"/>
      <c r="O559" s="131"/>
    </row>
    <row r="560" spans="1:15" ht="15.95" customHeight="1" x14ac:dyDescent="0.2">
      <c r="A560" s="94" t="s">
        <v>9</v>
      </c>
      <c r="B560" s="111"/>
      <c r="C560" s="109"/>
      <c r="D560" s="109" t="s">
        <v>10</v>
      </c>
      <c r="E560" s="109"/>
      <c r="F560" s="109"/>
      <c r="G560" s="133"/>
      <c r="I560" s="94" t="s">
        <v>9</v>
      </c>
      <c r="J560" s="111"/>
      <c r="K560" s="109"/>
      <c r="L560" s="109" t="s">
        <v>10</v>
      </c>
      <c r="M560" s="109"/>
      <c r="N560" s="109"/>
      <c r="O560" s="133"/>
    </row>
    <row r="561" spans="1:15" s="88" customFormat="1" ht="15.95" customHeight="1" x14ac:dyDescent="0.2">
      <c r="A561" s="92"/>
      <c r="B561" s="90"/>
      <c r="I561" s="92"/>
      <c r="J561" s="90"/>
    </row>
    <row r="562" spans="1:15" ht="15.95" customHeight="1" x14ac:dyDescent="0.2">
      <c r="A562" s="127" t="s">
        <v>7</v>
      </c>
      <c r="B562" s="128">
        <f>PL!$E$28</f>
        <v>5</v>
      </c>
      <c r="C562" s="129" t="s">
        <v>5</v>
      </c>
      <c r="D562" s="128" t="str">
        <f>PL!$D$47</f>
        <v xml:space="preserve"> </v>
      </c>
      <c r="E562" s="411" t="str">
        <f>PL!$C$1</f>
        <v>Pro Ladies - Progression</v>
      </c>
      <c r="F562" s="412"/>
      <c r="G562" s="365"/>
      <c r="I562" s="127" t="s">
        <v>7</v>
      </c>
      <c r="J562" s="128">
        <f>PM!$E$28</f>
        <v>5</v>
      </c>
      <c r="K562" s="129" t="s">
        <v>5</v>
      </c>
      <c r="L562" s="128" t="str">
        <f>PM!$D$47</f>
        <v xml:space="preserve"> </v>
      </c>
      <c r="M562" s="413" t="str">
        <f>PM!$C$1</f>
        <v>Pro Men - Progression</v>
      </c>
      <c r="N562" s="414"/>
      <c r="O562" s="415"/>
    </row>
    <row r="563" spans="1:15" ht="15.95" customHeight="1" x14ac:dyDescent="0.25">
      <c r="A563" s="422" t="s">
        <v>8</v>
      </c>
      <c r="B563" s="423"/>
      <c r="C563" s="423"/>
      <c r="G563" s="131"/>
      <c r="I563" s="422" t="s">
        <v>8</v>
      </c>
      <c r="J563" s="423"/>
      <c r="K563" s="423"/>
      <c r="O563" s="131"/>
    </row>
    <row r="564" spans="1:15" ht="15.95" customHeight="1" x14ac:dyDescent="0.2">
      <c r="A564" s="132"/>
      <c r="G564" s="131"/>
      <c r="I564" s="132"/>
      <c r="O564" s="131"/>
    </row>
    <row r="565" spans="1:15" ht="15.95" customHeight="1" x14ac:dyDescent="0.2">
      <c r="A565" s="94" t="s">
        <v>6</v>
      </c>
      <c r="B565" s="111"/>
      <c r="C565" s="109" t="s">
        <v>0</v>
      </c>
      <c r="D565" s="109"/>
      <c r="E565" s="109" t="s">
        <v>30</v>
      </c>
      <c r="F565" s="109" t="s">
        <v>11</v>
      </c>
      <c r="G565" s="133" t="s">
        <v>12</v>
      </c>
      <c r="I565" s="94" t="s">
        <v>6</v>
      </c>
      <c r="J565" s="111"/>
      <c r="K565" s="109" t="s">
        <v>0</v>
      </c>
      <c r="L565" s="109"/>
      <c r="M565" s="109" t="s">
        <v>30</v>
      </c>
      <c r="N565" s="109" t="s">
        <v>11</v>
      </c>
      <c r="O565" s="133" t="s">
        <v>12</v>
      </c>
    </row>
    <row r="566" spans="1:15" ht="15.95" customHeight="1" x14ac:dyDescent="0.2">
      <c r="A566" s="127">
        <f>PL!$B$46</f>
        <v>6</v>
      </c>
      <c r="B566" s="134">
        <f>PL!$C$46</f>
        <v>0</v>
      </c>
      <c r="C566" s="129"/>
      <c r="D566" s="144"/>
      <c r="E566" s="108"/>
      <c r="F566" s="108"/>
      <c r="G566" s="137"/>
      <c r="I566" s="127">
        <f>PM!$B$46</f>
        <v>6</v>
      </c>
      <c r="J566" s="134">
        <f>PM!$C$46</f>
        <v>0</v>
      </c>
      <c r="K566" s="129"/>
      <c r="L566" s="144"/>
      <c r="M566" s="108"/>
      <c r="N566" s="108"/>
      <c r="O566" s="137"/>
    </row>
    <row r="567" spans="1:15" ht="15.95" customHeight="1" x14ac:dyDescent="0.2">
      <c r="A567" s="127"/>
      <c r="B567" s="134"/>
      <c r="C567" s="129"/>
      <c r="D567" s="144"/>
      <c r="E567" s="108"/>
      <c r="F567" s="108"/>
      <c r="G567" s="137"/>
      <c r="I567" s="127"/>
      <c r="J567" s="134"/>
      <c r="K567" s="129"/>
      <c r="L567" s="144"/>
      <c r="M567" s="108"/>
      <c r="N567" s="108"/>
      <c r="O567" s="137"/>
    </row>
    <row r="568" spans="1:15" ht="15.95" customHeight="1" x14ac:dyDescent="0.2">
      <c r="A568" s="127">
        <f>PL!$B$48</f>
        <v>7</v>
      </c>
      <c r="B568" s="134">
        <f>PL!$C$48</f>
        <v>0</v>
      </c>
      <c r="C568" s="129"/>
      <c r="D568" s="144"/>
      <c r="E568" s="108"/>
      <c r="F568" s="108"/>
      <c r="G568" s="137"/>
      <c r="I568" s="127">
        <f>PM!$B$48</f>
        <v>7</v>
      </c>
      <c r="J568" s="134">
        <f>PM!$C$48</f>
        <v>0</v>
      </c>
      <c r="K568" s="129"/>
      <c r="L568" s="144"/>
      <c r="M568" s="108"/>
      <c r="N568" s="108"/>
      <c r="O568" s="137"/>
    </row>
    <row r="569" spans="1:15" ht="15.95" customHeight="1" x14ac:dyDescent="0.2">
      <c r="A569" s="127"/>
      <c r="B569" s="134"/>
      <c r="C569" s="129"/>
      <c r="D569" s="144"/>
      <c r="E569" s="108"/>
      <c r="F569" s="108"/>
      <c r="G569" s="137"/>
      <c r="I569" s="127"/>
      <c r="J569" s="134"/>
      <c r="K569" s="129"/>
      <c r="L569" s="144"/>
      <c r="M569" s="108"/>
      <c r="N569" s="108"/>
      <c r="O569" s="137"/>
    </row>
    <row r="570" spans="1:15" ht="15.95" customHeight="1" x14ac:dyDescent="0.2">
      <c r="A570" s="132"/>
      <c r="G570" s="131"/>
      <c r="I570" s="132"/>
      <c r="O570" s="131"/>
    </row>
    <row r="571" spans="1:15" ht="15.95" customHeight="1" x14ac:dyDescent="0.2">
      <c r="A571" s="132" t="s">
        <v>9</v>
      </c>
      <c r="B571" s="90"/>
      <c r="C571" s="88"/>
      <c r="D571" s="88" t="s">
        <v>10</v>
      </c>
      <c r="E571" s="88"/>
      <c r="F571" s="88"/>
      <c r="G571" s="131"/>
      <c r="I571" s="132" t="s">
        <v>9</v>
      </c>
      <c r="J571" s="90"/>
      <c r="K571" s="88"/>
      <c r="L571" s="88" t="s">
        <v>10</v>
      </c>
      <c r="M571" s="88"/>
      <c r="N571" s="88"/>
      <c r="O571" s="131"/>
    </row>
    <row r="572" spans="1:15" ht="15.95" customHeight="1" x14ac:dyDescent="0.2">
      <c r="A572" s="150"/>
      <c r="B572" s="151"/>
      <c r="C572" s="152"/>
      <c r="D572" s="152"/>
      <c r="E572" s="152"/>
      <c r="F572" s="152"/>
      <c r="G572" s="152"/>
      <c r="I572" s="150"/>
      <c r="J572" s="151"/>
      <c r="K572" s="152"/>
      <c r="L572" s="152"/>
      <c r="M572" s="152"/>
      <c r="N572" s="152"/>
      <c r="O572" s="152"/>
    </row>
    <row r="573" spans="1:15" ht="15.95" customHeight="1" x14ac:dyDescent="0.2">
      <c r="A573" s="127" t="s">
        <v>7</v>
      </c>
      <c r="B573" s="128">
        <f>DL!$E$28</f>
        <v>5</v>
      </c>
      <c r="C573" s="129" t="s">
        <v>5</v>
      </c>
      <c r="D573" s="130" t="str">
        <f>DL!$D$32</f>
        <v xml:space="preserve"> </v>
      </c>
      <c r="E573" s="431" t="str">
        <f>DL!$C$1</f>
        <v>District Am Ladies - Progression</v>
      </c>
      <c r="F573" s="432"/>
      <c r="G573" s="433"/>
      <c r="I573" s="127" t="s">
        <v>7</v>
      </c>
      <c r="J573" s="128">
        <f>DM!$E$28</f>
        <v>5</v>
      </c>
      <c r="K573" s="129" t="s">
        <v>5</v>
      </c>
      <c r="L573" s="130" t="str">
        <f>DM!$D$32</f>
        <v xml:space="preserve"> </v>
      </c>
      <c r="M573" s="424" t="str">
        <f>DM!$C$1</f>
        <v>District Am Men - Progression</v>
      </c>
      <c r="N573" s="425"/>
      <c r="O573" s="426"/>
    </row>
    <row r="574" spans="1:15" ht="15.95" customHeight="1" x14ac:dyDescent="0.25">
      <c r="A574" s="422" t="s">
        <v>8</v>
      </c>
      <c r="B574" s="423"/>
      <c r="C574" s="423"/>
      <c r="G574" s="131"/>
      <c r="I574" s="422" t="s">
        <v>8</v>
      </c>
      <c r="J574" s="423"/>
      <c r="K574" s="423"/>
      <c r="O574" s="131"/>
    </row>
    <row r="575" spans="1:15" ht="15.95" customHeight="1" x14ac:dyDescent="0.2">
      <c r="A575" s="132"/>
      <c r="G575" s="131"/>
      <c r="I575" s="132"/>
      <c r="O575" s="131"/>
    </row>
    <row r="576" spans="1:15" ht="15.95" customHeight="1" x14ac:dyDescent="0.2">
      <c r="A576" s="94" t="s">
        <v>6</v>
      </c>
      <c r="B576" s="111"/>
      <c r="C576" s="109" t="s">
        <v>0</v>
      </c>
      <c r="D576" s="109"/>
      <c r="E576" s="109" t="s">
        <v>30</v>
      </c>
      <c r="F576" s="109" t="s">
        <v>11</v>
      </c>
      <c r="G576" s="133" t="s">
        <v>12</v>
      </c>
      <c r="I576" s="94" t="s">
        <v>6</v>
      </c>
      <c r="J576" s="111"/>
      <c r="K576" s="109" t="s">
        <v>0</v>
      </c>
      <c r="L576" s="109"/>
      <c r="M576" s="109" t="s">
        <v>30</v>
      </c>
      <c r="N576" s="109" t="s">
        <v>11</v>
      </c>
      <c r="O576" s="133" t="s">
        <v>12</v>
      </c>
    </row>
    <row r="577" spans="1:15" ht="15.95" customHeight="1" x14ac:dyDescent="0.2">
      <c r="A577" s="127">
        <f>DL!$B$31</f>
        <v>1</v>
      </c>
      <c r="B577" s="416">
        <f>DL!$C$31</f>
        <v>0</v>
      </c>
      <c r="C577" s="417"/>
      <c r="D577" s="418"/>
      <c r="E577" s="108"/>
      <c r="F577" s="136" t="s">
        <v>2</v>
      </c>
      <c r="G577" s="137"/>
      <c r="I577" s="127">
        <f>DM!$B$31</f>
        <v>1</v>
      </c>
      <c r="J577" s="416">
        <f>DM!$C$31</f>
        <v>0</v>
      </c>
      <c r="K577" s="417"/>
      <c r="L577" s="418"/>
      <c r="M577" s="108"/>
      <c r="N577" s="136" t="s">
        <v>2</v>
      </c>
      <c r="O577" s="137"/>
    </row>
    <row r="578" spans="1:15" ht="15.95" customHeight="1" x14ac:dyDescent="0.2">
      <c r="A578" s="127"/>
      <c r="B578" s="416"/>
      <c r="C578" s="417"/>
      <c r="D578" s="418"/>
      <c r="E578" s="108"/>
      <c r="F578" s="108"/>
      <c r="G578" s="137"/>
      <c r="I578" s="127"/>
      <c r="J578" s="416"/>
      <c r="K578" s="417"/>
      <c r="L578" s="418"/>
      <c r="M578" s="108"/>
      <c r="N578" s="108"/>
      <c r="O578" s="137"/>
    </row>
    <row r="579" spans="1:15" ht="15.95" customHeight="1" x14ac:dyDescent="0.2">
      <c r="A579" s="127">
        <f>DL!$B$33</f>
        <v>4</v>
      </c>
      <c r="B579" s="416">
        <f>DL!$C$33</f>
        <v>0</v>
      </c>
      <c r="C579" s="417"/>
      <c r="D579" s="418"/>
      <c r="E579" s="108"/>
      <c r="F579" s="108"/>
      <c r="G579" s="137"/>
      <c r="I579" s="127">
        <f>DM!$B$33</f>
        <v>4</v>
      </c>
      <c r="J579" s="416">
        <f>DM!$C$33</f>
        <v>0</v>
      </c>
      <c r="K579" s="417"/>
      <c r="L579" s="418"/>
      <c r="M579" s="108"/>
      <c r="N579" s="108"/>
      <c r="O579" s="137"/>
    </row>
    <row r="580" spans="1:15" ht="15.95" customHeight="1" x14ac:dyDescent="0.2">
      <c r="A580" s="127"/>
      <c r="B580" s="416"/>
      <c r="C580" s="417"/>
      <c r="D580" s="418"/>
      <c r="E580" s="108"/>
      <c r="F580" s="108"/>
      <c r="G580" s="137"/>
      <c r="I580" s="127"/>
      <c r="J580" s="416"/>
      <c r="K580" s="417"/>
      <c r="L580" s="418"/>
      <c r="M580" s="108"/>
      <c r="N580" s="108"/>
      <c r="O580" s="137"/>
    </row>
    <row r="581" spans="1:15" ht="15.95" customHeight="1" x14ac:dyDescent="0.2">
      <c r="A581" s="132"/>
      <c r="G581" s="131"/>
      <c r="I581" s="132"/>
      <c r="O581" s="131"/>
    </row>
    <row r="582" spans="1:15" ht="15.95" customHeight="1" x14ac:dyDescent="0.2">
      <c r="A582" s="132" t="s">
        <v>9</v>
      </c>
      <c r="B582" s="90"/>
      <c r="C582" s="88"/>
      <c r="D582" s="88" t="s">
        <v>10</v>
      </c>
      <c r="E582" s="88" t="s">
        <v>2</v>
      </c>
      <c r="F582" s="88"/>
      <c r="G582" s="131"/>
      <c r="I582" s="132" t="s">
        <v>9</v>
      </c>
      <c r="J582" s="90"/>
      <c r="K582" s="88"/>
      <c r="L582" s="88" t="s">
        <v>10</v>
      </c>
      <c r="M582" s="88" t="s">
        <v>2</v>
      </c>
      <c r="N582" s="88"/>
      <c r="O582" s="131"/>
    </row>
    <row r="583" spans="1:15" ht="15.95" customHeight="1" x14ac:dyDescent="0.2">
      <c r="A583" s="150"/>
      <c r="B583" s="151"/>
      <c r="C583" s="152"/>
      <c r="D583" s="152"/>
      <c r="E583" s="152"/>
      <c r="F583" s="152"/>
      <c r="G583" s="152"/>
      <c r="I583" s="150"/>
      <c r="J583" s="151"/>
      <c r="K583" s="152"/>
      <c r="L583" s="152"/>
      <c r="M583" s="152"/>
      <c r="N583" s="152"/>
      <c r="O583" s="152"/>
    </row>
    <row r="584" spans="1:15" ht="15.95" customHeight="1" x14ac:dyDescent="0.2">
      <c r="A584" s="127" t="s">
        <v>7</v>
      </c>
      <c r="B584" s="128">
        <f>DL!$E$28</f>
        <v>5</v>
      </c>
      <c r="C584" s="129" t="s">
        <v>5</v>
      </c>
      <c r="D584" s="130" t="str">
        <f>DL!$D$37</f>
        <v xml:space="preserve"> </v>
      </c>
      <c r="E584" s="431" t="str">
        <f>DL!$C$1</f>
        <v>District Am Ladies - Progression</v>
      </c>
      <c r="F584" s="432"/>
      <c r="G584" s="433"/>
      <c r="I584" s="127" t="s">
        <v>7</v>
      </c>
      <c r="J584" s="128">
        <f>DM!$E$28</f>
        <v>5</v>
      </c>
      <c r="K584" s="129" t="s">
        <v>5</v>
      </c>
      <c r="L584" s="130" t="str">
        <f>DM!$D$37</f>
        <v xml:space="preserve"> </v>
      </c>
      <c r="M584" s="424" t="str">
        <f>DM!$C$1</f>
        <v>District Am Men - Progression</v>
      </c>
      <c r="N584" s="425"/>
      <c r="O584" s="426"/>
    </row>
    <row r="585" spans="1:15" ht="15.95" customHeight="1" x14ac:dyDescent="0.25">
      <c r="A585" s="422" t="s">
        <v>8</v>
      </c>
      <c r="B585" s="423"/>
      <c r="C585" s="423"/>
      <c r="G585" s="131"/>
      <c r="I585" s="422" t="s">
        <v>8</v>
      </c>
      <c r="J585" s="423"/>
      <c r="K585" s="423"/>
      <c r="O585" s="131"/>
    </row>
    <row r="586" spans="1:15" ht="15.95" customHeight="1" x14ac:dyDescent="0.2">
      <c r="A586" s="132"/>
      <c r="G586" s="131"/>
      <c r="I586" s="132"/>
      <c r="O586" s="131"/>
    </row>
    <row r="587" spans="1:15" ht="15.95" customHeight="1" x14ac:dyDescent="0.2">
      <c r="A587" s="94" t="s">
        <v>6</v>
      </c>
      <c r="B587" s="111"/>
      <c r="C587" s="109" t="s">
        <v>0</v>
      </c>
      <c r="D587" s="109"/>
      <c r="E587" s="109" t="s">
        <v>30</v>
      </c>
      <c r="F587" s="109" t="s">
        <v>11</v>
      </c>
      <c r="G587" s="133" t="s">
        <v>12</v>
      </c>
      <c r="I587" s="94" t="s">
        <v>6</v>
      </c>
      <c r="J587" s="111"/>
      <c r="K587" s="109" t="s">
        <v>0</v>
      </c>
      <c r="L587" s="109"/>
      <c r="M587" s="109" t="s">
        <v>30</v>
      </c>
      <c r="N587" s="109" t="s">
        <v>11</v>
      </c>
      <c r="O587" s="133" t="s">
        <v>12</v>
      </c>
    </row>
    <row r="588" spans="1:15" ht="15.95" customHeight="1" x14ac:dyDescent="0.2">
      <c r="A588" s="127">
        <f>DL!$B$36</f>
        <v>2</v>
      </c>
      <c r="B588" s="134">
        <f>DL!$C$36</f>
        <v>0</v>
      </c>
      <c r="C588" s="129"/>
      <c r="D588" s="144"/>
      <c r="E588" s="108"/>
      <c r="F588" s="108"/>
      <c r="G588" s="137"/>
      <c r="I588" s="127">
        <f>DM!$B$36</f>
        <v>2</v>
      </c>
      <c r="J588" s="134">
        <f>DM!$C$36</f>
        <v>0</v>
      </c>
      <c r="K588" s="129"/>
      <c r="L588" s="144"/>
      <c r="M588" s="108"/>
      <c r="N588" s="108"/>
      <c r="O588" s="137"/>
    </row>
    <row r="589" spans="1:15" ht="15.95" customHeight="1" x14ac:dyDescent="0.2">
      <c r="A589" s="127"/>
      <c r="B589" s="134"/>
      <c r="C589" s="129"/>
      <c r="D589" s="144"/>
      <c r="E589" s="108"/>
      <c r="F589" s="108"/>
      <c r="G589" s="137"/>
      <c r="I589" s="127"/>
      <c r="J589" s="134"/>
      <c r="K589" s="129"/>
      <c r="L589" s="144"/>
      <c r="M589" s="108"/>
      <c r="N589" s="108"/>
      <c r="O589" s="137"/>
    </row>
    <row r="590" spans="1:15" ht="15.95" customHeight="1" x14ac:dyDescent="0.2">
      <c r="A590" s="127">
        <f>DL!$B$38</f>
        <v>3</v>
      </c>
      <c r="B590" s="134">
        <f>DL!$C$38</f>
        <v>0</v>
      </c>
      <c r="C590" s="129"/>
      <c r="D590" s="144"/>
      <c r="E590" s="108"/>
      <c r="F590" s="108"/>
      <c r="G590" s="137"/>
      <c r="I590" s="127">
        <f>DM!$B$38</f>
        <v>3</v>
      </c>
      <c r="J590" s="134">
        <f>DM!$C$38</f>
        <v>0</v>
      </c>
      <c r="K590" s="129"/>
      <c r="L590" s="144"/>
      <c r="M590" s="108"/>
      <c r="N590" s="108"/>
      <c r="O590" s="137"/>
    </row>
    <row r="591" spans="1:15" ht="15.95" customHeight="1" x14ac:dyDescent="0.2">
      <c r="A591" s="127"/>
      <c r="B591" s="134"/>
      <c r="C591" s="129"/>
      <c r="D591" s="144"/>
      <c r="E591" s="108"/>
      <c r="F591" s="108"/>
      <c r="G591" s="137"/>
      <c r="I591" s="127"/>
      <c r="J591" s="134"/>
      <c r="K591" s="129"/>
      <c r="L591" s="144"/>
      <c r="M591" s="108"/>
      <c r="N591" s="108"/>
      <c r="O591" s="137"/>
    </row>
    <row r="592" spans="1:15" ht="15.95" customHeight="1" x14ac:dyDescent="0.2">
      <c r="A592" s="132"/>
      <c r="G592" s="131"/>
      <c r="I592" s="132"/>
      <c r="O592" s="131"/>
    </row>
    <row r="593" spans="1:15" ht="15.95" customHeight="1" x14ac:dyDescent="0.2">
      <c r="A593" s="94" t="s">
        <v>9</v>
      </c>
      <c r="B593" s="111"/>
      <c r="C593" s="109"/>
      <c r="D593" s="109" t="s">
        <v>10</v>
      </c>
      <c r="E593" s="109"/>
      <c r="F593" s="109"/>
      <c r="G593" s="133"/>
      <c r="I593" s="94" t="s">
        <v>9</v>
      </c>
      <c r="J593" s="111"/>
      <c r="K593" s="109"/>
      <c r="L593" s="109" t="s">
        <v>10</v>
      </c>
      <c r="M593" s="109"/>
      <c r="N593" s="109"/>
      <c r="O593" s="133"/>
    </row>
    <row r="594" spans="1:15" s="88" customFormat="1" ht="15.95" customHeight="1" x14ac:dyDescent="0.2">
      <c r="A594" s="92"/>
      <c r="B594" s="90"/>
      <c r="I594" s="92"/>
      <c r="J594" s="90"/>
    </row>
    <row r="595" spans="1:15" ht="15.95" customHeight="1" x14ac:dyDescent="0.2">
      <c r="A595" s="127" t="s">
        <v>7</v>
      </c>
      <c r="B595" s="128">
        <f>DL!$E$28</f>
        <v>5</v>
      </c>
      <c r="C595" s="129" t="s">
        <v>5</v>
      </c>
      <c r="D595" s="130" t="str">
        <f>DL!$D$42</f>
        <v xml:space="preserve"> </v>
      </c>
      <c r="E595" s="431" t="str">
        <f>DL!$C$1</f>
        <v>District Am Ladies - Progression</v>
      </c>
      <c r="F595" s="432"/>
      <c r="G595" s="433"/>
      <c r="I595" s="127" t="s">
        <v>7</v>
      </c>
      <c r="J595" s="128">
        <f>DM!$E$28</f>
        <v>5</v>
      </c>
      <c r="K595" s="129" t="s">
        <v>5</v>
      </c>
      <c r="L595" s="130" t="str">
        <f>DM!$D$42</f>
        <v xml:space="preserve"> </v>
      </c>
      <c r="M595" s="424" t="str">
        <f>DM!$C$1</f>
        <v>District Am Men - Progression</v>
      </c>
      <c r="N595" s="425"/>
      <c r="O595" s="426"/>
    </row>
    <row r="596" spans="1:15" ht="15.95" customHeight="1" x14ac:dyDescent="0.25">
      <c r="A596" s="422" t="s">
        <v>8</v>
      </c>
      <c r="B596" s="423"/>
      <c r="C596" s="423"/>
      <c r="G596" s="131"/>
      <c r="I596" s="422" t="s">
        <v>8</v>
      </c>
      <c r="J596" s="423"/>
      <c r="K596" s="423"/>
      <c r="O596" s="131"/>
    </row>
    <row r="597" spans="1:15" ht="15.95" customHeight="1" x14ac:dyDescent="0.2">
      <c r="A597" s="132"/>
      <c r="G597" s="131"/>
      <c r="I597" s="132"/>
      <c r="O597" s="131"/>
    </row>
    <row r="598" spans="1:15" ht="15.95" customHeight="1" x14ac:dyDescent="0.2">
      <c r="A598" s="94" t="s">
        <v>6</v>
      </c>
      <c r="B598" s="111"/>
      <c r="C598" s="109" t="s">
        <v>0</v>
      </c>
      <c r="D598" s="109"/>
      <c r="E598" s="109" t="s">
        <v>30</v>
      </c>
      <c r="F598" s="109" t="s">
        <v>11</v>
      </c>
      <c r="G598" s="133" t="s">
        <v>12</v>
      </c>
      <c r="I598" s="94" t="s">
        <v>6</v>
      </c>
      <c r="J598" s="111"/>
      <c r="K598" s="109" t="s">
        <v>0</v>
      </c>
      <c r="L598" s="109"/>
      <c r="M598" s="109" t="s">
        <v>30</v>
      </c>
      <c r="N598" s="109" t="s">
        <v>11</v>
      </c>
      <c r="O598" s="133" t="s">
        <v>12</v>
      </c>
    </row>
    <row r="599" spans="1:15" ht="15.95" customHeight="1" x14ac:dyDescent="0.2">
      <c r="A599" s="127">
        <f>DL!$B$41</f>
        <v>5</v>
      </c>
      <c r="B599" s="134">
        <f>DL!$C$41</f>
        <v>0</v>
      </c>
      <c r="C599" s="129"/>
      <c r="D599" s="144"/>
      <c r="E599" s="108"/>
      <c r="F599" s="108"/>
      <c r="G599" s="137"/>
      <c r="I599" s="127">
        <f>DM!$B$41</f>
        <v>5</v>
      </c>
      <c r="J599" s="134">
        <f>DM!$C$41</f>
        <v>0</v>
      </c>
      <c r="K599" s="129"/>
      <c r="L599" s="144"/>
      <c r="M599" s="108"/>
      <c r="N599" s="108"/>
      <c r="O599" s="137"/>
    </row>
    <row r="600" spans="1:15" ht="15.95" customHeight="1" x14ac:dyDescent="0.2">
      <c r="A600" s="127"/>
      <c r="B600" s="134"/>
      <c r="C600" s="129"/>
      <c r="D600" s="144"/>
      <c r="E600" s="108"/>
      <c r="F600" s="108"/>
      <c r="G600" s="137"/>
      <c r="I600" s="127"/>
      <c r="J600" s="134"/>
      <c r="K600" s="129"/>
      <c r="L600" s="144"/>
      <c r="M600" s="108"/>
      <c r="N600" s="108"/>
      <c r="O600" s="137"/>
    </row>
    <row r="601" spans="1:15" ht="15.95" customHeight="1" x14ac:dyDescent="0.2">
      <c r="A601" s="127">
        <f>DL!$B$43</f>
        <v>8</v>
      </c>
      <c r="B601" s="134">
        <f>DL!$C$43</f>
        <v>0</v>
      </c>
      <c r="C601" s="129"/>
      <c r="D601" s="144"/>
      <c r="E601" s="108"/>
      <c r="F601" s="108"/>
      <c r="G601" s="137"/>
      <c r="I601" s="127">
        <f>DM!$B$43</f>
        <v>8</v>
      </c>
      <c r="J601" s="134">
        <f>DM!$C$43</f>
        <v>0</v>
      </c>
      <c r="K601" s="129"/>
      <c r="L601" s="144"/>
      <c r="M601" s="108"/>
      <c r="N601" s="108"/>
      <c r="O601" s="137"/>
    </row>
    <row r="602" spans="1:15" ht="15.95" customHeight="1" x14ac:dyDescent="0.2">
      <c r="A602" s="127"/>
      <c r="B602" s="134"/>
      <c r="C602" s="129"/>
      <c r="D602" s="144"/>
      <c r="E602" s="108"/>
      <c r="F602" s="108"/>
      <c r="G602" s="137"/>
      <c r="I602" s="127"/>
      <c r="J602" s="134"/>
      <c r="K602" s="129"/>
      <c r="L602" s="144"/>
      <c r="M602" s="108"/>
      <c r="N602" s="108"/>
      <c r="O602" s="137"/>
    </row>
    <row r="603" spans="1:15" ht="15.95" customHeight="1" x14ac:dyDescent="0.2">
      <c r="A603" s="132"/>
      <c r="G603" s="131"/>
      <c r="I603" s="132"/>
      <c r="O603" s="131"/>
    </row>
    <row r="604" spans="1:15" ht="15.95" customHeight="1" x14ac:dyDescent="0.2">
      <c r="A604" s="132" t="s">
        <v>9</v>
      </c>
      <c r="B604" s="90"/>
      <c r="C604" s="88"/>
      <c r="D604" s="88" t="s">
        <v>10</v>
      </c>
      <c r="E604" s="88"/>
      <c r="F604" s="88"/>
      <c r="G604" s="131"/>
      <c r="I604" s="132" t="s">
        <v>9</v>
      </c>
      <c r="J604" s="90"/>
      <c r="K604" s="88"/>
      <c r="L604" s="88" t="s">
        <v>10</v>
      </c>
      <c r="M604" s="88"/>
      <c r="N604" s="88"/>
      <c r="O604" s="131"/>
    </row>
    <row r="605" spans="1:15" ht="15.95" customHeight="1" x14ac:dyDescent="0.2">
      <c r="A605" s="150"/>
      <c r="B605" s="151"/>
      <c r="C605" s="152"/>
      <c r="D605" s="152"/>
      <c r="E605" s="152"/>
      <c r="F605" s="152"/>
      <c r="G605" s="152"/>
      <c r="I605" s="150"/>
      <c r="J605" s="151"/>
      <c r="K605" s="152"/>
      <c r="L605" s="152"/>
      <c r="M605" s="152"/>
      <c r="N605" s="152"/>
      <c r="O605" s="152"/>
    </row>
    <row r="606" spans="1:15" ht="15.95" customHeight="1" x14ac:dyDescent="0.2">
      <c r="A606" s="127" t="s">
        <v>7</v>
      </c>
      <c r="B606" s="128">
        <f>DL!$E$28</f>
        <v>5</v>
      </c>
      <c r="C606" s="129" t="s">
        <v>5</v>
      </c>
      <c r="D606" s="128" t="str">
        <f>DL!$D$47</f>
        <v xml:space="preserve"> </v>
      </c>
      <c r="E606" s="431" t="str">
        <f>DL!$C$1</f>
        <v>District Am Ladies - Progression</v>
      </c>
      <c r="F606" s="432"/>
      <c r="G606" s="433"/>
      <c r="I606" s="127" t="s">
        <v>7</v>
      </c>
      <c r="J606" s="128">
        <f>DM!$E$28</f>
        <v>5</v>
      </c>
      <c r="K606" s="129" t="s">
        <v>5</v>
      </c>
      <c r="L606" s="128" t="str">
        <f>DM!$D$47</f>
        <v xml:space="preserve"> </v>
      </c>
      <c r="M606" s="424" t="str">
        <f>DM!$C$1</f>
        <v>District Am Men - Progression</v>
      </c>
      <c r="N606" s="425"/>
      <c r="O606" s="426"/>
    </row>
    <row r="607" spans="1:15" ht="15.95" customHeight="1" x14ac:dyDescent="0.25">
      <c r="A607" s="422" t="s">
        <v>8</v>
      </c>
      <c r="B607" s="423"/>
      <c r="C607" s="423"/>
      <c r="G607" s="131"/>
      <c r="I607" s="422" t="s">
        <v>8</v>
      </c>
      <c r="J607" s="423"/>
      <c r="K607" s="423"/>
      <c r="O607" s="131"/>
    </row>
    <row r="608" spans="1:15" ht="15.95" customHeight="1" x14ac:dyDescent="0.2">
      <c r="A608" s="132"/>
      <c r="G608" s="131"/>
      <c r="I608" s="132"/>
      <c r="O608" s="131"/>
    </row>
    <row r="609" spans="1:15" ht="15.95" customHeight="1" x14ac:dyDescent="0.2">
      <c r="A609" s="94" t="s">
        <v>6</v>
      </c>
      <c r="B609" s="111"/>
      <c r="C609" s="109" t="s">
        <v>0</v>
      </c>
      <c r="D609" s="109"/>
      <c r="E609" s="109" t="s">
        <v>30</v>
      </c>
      <c r="F609" s="109" t="s">
        <v>11</v>
      </c>
      <c r="G609" s="133" t="s">
        <v>12</v>
      </c>
      <c r="I609" s="94" t="s">
        <v>6</v>
      </c>
      <c r="J609" s="111"/>
      <c r="K609" s="109" t="s">
        <v>0</v>
      </c>
      <c r="L609" s="109"/>
      <c r="M609" s="109" t="s">
        <v>30</v>
      </c>
      <c r="N609" s="109" t="s">
        <v>11</v>
      </c>
      <c r="O609" s="133" t="s">
        <v>12</v>
      </c>
    </row>
    <row r="610" spans="1:15" ht="15.95" customHeight="1" x14ac:dyDescent="0.2">
      <c r="A610" s="127">
        <f>DL!$B$46</f>
        <v>6</v>
      </c>
      <c r="B610" s="134">
        <f>DL!$C$46</f>
        <v>0</v>
      </c>
      <c r="C610" s="129"/>
      <c r="D610" s="144"/>
      <c r="E610" s="108"/>
      <c r="F610" s="108"/>
      <c r="G610" s="137"/>
      <c r="I610" s="127">
        <f>DM!$B$46</f>
        <v>6</v>
      </c>
      <c r="J610" s="134">
        <f>DM!$C$46</f>
        <v>0</v>
      </c>
      <c r="K610" s="129"/>
      <c r="L610" s="144"/>
      <c r="M610" s="108"/>
      <c r="N610" s="108"/>
      <c r="O610" s="137"/>
    </row>
    <row r="611" spans="1:15" ht="15.95" customHeight="1" x14ac:dyDescent="0.2">
      <c r="A611" s="127"/>
      <c r="B611" s="134"/>
      <c r="C611" s="129"/>
      <c r="D611" s="144"/>
      <c r="E611" s="108"/>
      <c r="F611" s="108"/>
      <c r="G611" s="137"/>
      <c r="I611" s="127"/>
      <c r="J611" s="134"/>
      <c r="K611" s="129"/>
      <c r="L611" s="144"/>
      <c r="M611" s="108"/>
      <c r="N611" s="108"/>
      <c r="O611" s="137"/>
    </row>
    <row r="612" spans="1:15" ht="15.95" customHeight="1" x14ac:dyDescent="0.2">
      <c r="A612" s="127">
        <f>DL!$B$48</f>
        <v>7</v>
      </c>
      <c r="B612" s="134">
        <f>DL!$C$48</f>
        <v>0</v>
      </c>
      <c r="C612" s="129"/>
      <c r="D612" s="144"/>
      <c r="E612" s="108"/>
      <c r="F612" s="108"/>
      <c r="G612" s="137"/>
      <c r="I612" s="127">
        <f>DM!$B$48</f>
        <v>7</v>
      </c>
      <c r="J612" s="134">
        <f>DM!$C$48</f>
        <v>0</v>
      </c>
      <c r="K612" s="129"/>
      <c r="L612" s="144"/>
      <c r="M612" s="108"/>
      <c r="N612" s="108"/>
      <c r="O612" s="137"/>
    </row>
    <row r="613" spans="1:15" ht="15.95" customHeight="1" x14ac:dyDescent="0.2">
      <c r="A613" s="127"/>
      <c r="B613" s="134"/>
      <c r="C613" s="129"/>
      <c r="D613" s="144"/>
      <c r="E613" s="108"/>
      <c r="F613" s="108"/>
      <c r="G613" s="137"/>
      <c r="I613" s="127"/>
      <c r="J613" s="134"/>
      <c r="K613" s="129"/>
      <c r="L613" s="144"/>
      <c r="M613" s="108"/>
      <c r="N613" s="108"/>
      <c r="O613" s="137"/>
    </row>
    <row r="614" spans="1:15" ht="15.95" customHeight="1" x14ac:dyDescent="0.2">
      <c r="A614" s="132"/>
      <c r="G614" s="131"/>
      <c r="I614" s="132"/>
      <c r="O614" s="131"/>
    </row>
    <row r="615" spans="1:15" ht="15.95" customHeight="1" x14ac:dyDescent="0.2">
      <c r="A615" s="132" t="s">
        <v>9</v>
      </c>
      <c r="B615" s="90"/>
      <c r="C615" s="88"/>
      <c r="D615" s="88" t="s">
        <v>10</v>
      </c>
      <c r="E615" s="88"/>
      <c r="F615" s="88"/>
      <c r="G615" s="131"/>
      <c r="I615" s="132" t="s">
        <v>9</v>
      </c>
      <c r="J615" s="90"/>
      <c r="K615" s="88"/>
      <c r="L615" s="88" t="s">
        <v>10</v>
      </c>
      <c r="M615" s="88"/>
      <c r="N615" s="88"/>
      <c r="O615" s="131"/>
    </row>
    <row r="616" spans="1:15" ht="15.95" customHeight="1" x14ac:dyDescent="0.2">
      <c r="A616" s="150"/>
      <c r="B616" s="151"/>
      <c r="C616" s="152"/>
      <c r="D616" s="152"/>
      <c r="E616" s="152"/>
      <c r="F616" s="152"/>
      <c r="G616" s="152"/>
      <c r="I616" s="150"/>
      <c r="J616" s="151"/>
      <c r="K616" s="152"/>
      <c r="L616" s="152"/>
      <c r="M616" s="152"/>
      <c r="N616" s="152"/>
      <c r="O616" s="152"/>
    </row>
    <row r="617" spans="1:15" ht="15.95" customHeight="1" x14ac:dyDescent="0.2">
      <c r="A617" s="127" t="s">
        <v>7</v>
      </c>
      <c r="B617" s="128">
        <f>SL!$E$28</f>
        <v>5</v>
      </c>
      <c r="C617" s="129" t="s">
        <v>5</v>
      </c>
      <c r="D617" s="130" t="str">
        <f>SL!$D$32</f>
        <v xml:space="preserve"> </v>
      </c>
      <c r="E617" s="419" t="str">
        <f>SL!$C$1</f>
        <v>State Am Ladies - Progression</v>
      </c>
      <c r="F617" s="420"/>
      <c r="G617" s="421"/>
      <c r="I617" s="127" t="s">
        <v>7</v>
      </c>
      <c r="J617" s="128">
        <f>SM!$E$28</f>
        <v>5</v>
      </c>
      <c r="K617" s="129" t="s">
        <v>5</v>
      </c>
      <c r="L617" s="130" t="str">
        <f>SM!$D$32</f>
        <v xml:space="preserve"> </v>
      </c>
      <c r="M617" s="408" t="str">
        <f>SM!$C$1</f>
        <v>State Am Men - Progression</v>
      </c>
      <c r="N617" s="409"/>
      <c r="O617" s="410"/>
    </row>
    <row r="618" spans="1:15" ht="15.95" customHeight="1" x14ac:dyDescent="0.25">
      <c r="A618" s="422" t="s">
        <v>8</v>
      </c>
      <c r="B618" s="423"/>
      <c r="C618" s="423"/>
      <c r="G618" s="131"/>
      <c r="I618" s="422" t="s">
        <v>8</v>
      </c>
      <c r="J618" s="423"/>
      <c r="K618" s="423"/>
      <c r="O618" s="131"/>
    </row>
    <row r="619" spans="1:15" ht="15.95" customHeight="1" x14ac:dyDescent="0.2">
      <c r="A619" s="132"/>
      <c r="G619" s="131"/>
      <c r="I619" s="132"/>
      <c r="O619" s="131"/>
    </row>
    <row r="620" spans="1:15" ht="15.95" customHeight="1" x14ac:dyDescent="0.2">
      <c r="A620" s="94" t="s">
        <v>6</v>
      </c>
      <c r="B620" s="111"/>
      <c r="C620" s="109" t="s">
        <v>0</v>
      </c>
      <c r="D620" s="109"/>
      <c r="E620" s="109" t="s">
        <v>30</v>
      </c>
      <c r="F620" s="109" t="s">
        <v>11</v>
      </c>
      <c r="G620" s="133" t="s">
        <v>12</v>
      </c>
      <c r="I620" s="94" t="s">
        <v>6</v>
      </c>
      <c r="J620" s="111"/>
      <c r="K620" s="109" t="s">
        <v>0</v>
      </c>
      <c r="L620" s="109"/>
      <c r="M620" s="109" t="s">
        <v>30</v>
      </c>
      <c r="N620" s="109" t="s">
        <v>11</v>
      </c>
      <c r="O620" s="133" t="s">
        <v>12</v>
      </c>
    </row>
    <row r="621" spans="1:15" ht="15.95" customHeight="1" x14ac:dyDescent="0.2">
      <c r="A621" s="127">
        <f>SL!$B$31</f>
        <v>1</v>
      </c>
      <c r="B621" s="416">
        <f>SL!$C$31</f>
        <v>0</v>
      </c>
      <c r="C621" s="417"/>
      <c r="D621" s="418"/>
      <c r="E621" s="108"/>
      <c r="F621" s="136" t="s">
        <v>2</v>
      </c>
      <c r="G621" s="137"/>
      <c r="I621" s="127">
        <f>SM!$B$31</f>
        <v>1</v>
      </c>
      <c r="J621" s="416">
        <f>SM!$C$31</f>
        <v>0</v>
      </c>
      <c r="K621" s="417"/>
      <c r="L621" s="418"/>
      <c r="M621" s="108"/>
      <c r="N621" s="136" t="s">
        <v>2</v>
      </c>
      <c r="O621" s="137"/>
    </row>
    <row r="622" spans="1:15" ht="15.95" customHeight="1" x14ac:dyDescent="0.2">
      <c r="A622" s="127"/>
      <c r="B622" s="416"/>
      <c r="C622" s="417"/>
      <c r="D622" s="418"/>
      <c r="E622" s="108"/>
      <c r="F622" s="108"/>
      <c r="G622" s="137"/>
      <c r="I622" s="127"/>
      <c r="J622" s="416"/>
      <c r="K622" s="417"/>
      <c r="L622" s="418"/>
      <c r="M622" s="108"/>
      <c r="N622" s="108"/>
      <c r="O622" s="137"/>
    </row>
    <row r="623" spans="1:15" ht="15.95" customHeight="1" x14ac:dyDescent="0.2">
      <c r="A623" s="127">
        <f>SL!$B$33</f>
        <v>4</v>
      </c>
      <c r="B623" s="416">
        <f>SL!$C$33</f>
        <v>0</v>
      </c>
      <c r="C623" s="417"/>
      <c r="D623" s="418"/>
      <c r="E623" s="108"/>
      <c r="F623" s="108"/>
      <c r="G623" s="137"/>
      <c r="I623" s="127">
        <f>SM!$B$33</f>
        <v>4</v>
      </c>
      <c r="J623" s="416">
        <f>SM!$C$33</f>
        <v>0</v>
      </c>
      <c r="K623" s="417"/>
      <c r="L623" s="418"/>
      <c r="M623" s="108"/>
      <c r="N623" s="108"/>
      <c r="O623" s="137"/>
    </row>
    <row r="624" spans="1:15" ht="15.95" customHeight="1" x14ac:dyDescent="0.2">
      <c r="A624" s="127"/>
      <c r="B624" s="416"/>
      <c r="C624" s="417"/>
      <c r="D624" s="418"/>
      <c r="E624" s="108"/>
      <c r="F624" s="108"/>
      <c r="G624" s="137"/>
      <c r="I624" s="127"/>
      <c r="J624" s="416"/>
      <c r="K624" s="417"/>
      <c r="L624" s="418"/>
      <c r="M624" s="108"/>
      <c r="N624" s="108"/>
      <c r="O624" s="137"/>
    </row>
    <row r="625" spans="1:15" ht="15.95" customHeight="1" x14ac:dyDescent="0.2">
      <c r="A625" s="132"/>
      <c r="G625" s="131"/>
      <c r="I625" s="132"/>
      <c r="O625" s="131"/>
    </row>
    <row r="626" spans="1:15" ht="15.95" customHeight="1" x14ac:dyDescent="0.2">
      <c r="A626" s="94" t="s">
        <v>9</v>
      </c>
      <c r="B626" s="111"/>
      <c r="C626" s="109"/>
      <c r="D626" s="109" t="s">
        <v>10</v>
      </c>
      <c r="E626" s="109" t="s">
        <v>2</v>
      </c>
      <c r="F626" s="109"/>
      <c r="G626" s="133"/>
      <c r="I626" s="94" t="s">
        <v>9</v>
      </c>
      <c r="J626" s="111"/>
      <c r="K626" s="109"/>
      <c r="L626" s="109" t="s">
        <v>10</v>
      </c>
      <c r="M626" s="109" t="s">
        <v>2</v>
      </c>
      <c r="N626" s="109"/>
      <c r="O626" s="133"/>
    </row>
    <row r="627" spans="1:15" s="88" customFormat="1" ht="15.95" customHeight="1" x14ac:dyDescent="0.2">
      <c r="A627" s="92"/>
      <c r="B627" s="90"/>
      <c r="I627" s="92"/>
      <c r="J627" s="90"/>
    </row>
    <row r="628" spans="1:15" ht="15.95" customHeight="1" x14ac:dyDescent="0.2">
      <c r="A628" s="127" t="s">
        <v>7</v>
      </c>
      <c r="B628" s="128">
        <f>SL!$E$28</f>
        <v>5</v>
      </c>
      <c r="C628" s="129" t="s">
        <v>5</v>
      </c>
      <c r="D628" s="130" t="str">
        <f>SL!$D$37</f>
        <v xml:space="preserve"> </v>
      </c>
      <c r="E628" s="419" t="str">
        <f>SL!$C$1</f>
        <v>State Am Ladies - Progression</v>
      </c>
      <c r="F628" s="420"/>
      <c r="G628" s="421"/>
      <c r="I628" s="127" t="s">
        <v>7</v>
      </c>
      <c r="J628" s="128">
        <f>SM!$E$28</f>
        <v>5</v>
      </c>
      <c r="K628" s="129" t="s">
        <v>5</v>
      </c>
      <c r="L628" s="130" t="str">
        <f>SM!$D$37</f>
        <v xml:space="preserve"> </v>
      </c>
      <c r="M628" s="408" t="str">
        <f>SM!$C$1</f>
        <v>State Am Men - Progression</v>
      </c>
      <c r="N628" s="409"/>
      <c r="O628" s="410"/>
    </row>
    <row r="629" spans="1:15" ht="15.95" customHeight="1" x14ac:dyDescent="0.25">
      <c r="A629" s="422" t="s">
        <v>8</v>
      </c>
      <c r="B629" s="423"/>
      <c r="C629" s="423"/>
      <c r="G629" s="131"/>
      <c r="I629" s="422" t="s">
        <v>8</v>
      </c>
      <c r="J629" s="423"/>
      <c r="K629" s="423"/>
      <c r="O629" s="131"/>
    </row>
    <row r="630" spans="1:15" ht="15.95" customHeight="1" x14ac:dyDescent="0.2">
      <c r="A630" s="132"/>
      <c r="G630" s="131"/>
      <c r="I630" s="132"/>
      <c r="O630" s="131"/>
    </row>
    <row r="631" spans="1:15" ht="15.95" customHeight="1" x14ac:dyDescent="0.2">
      <c r="A631" s="94" t="s">
        <v>6</v>
      </c>
      <c r="B631" s="111"/>
      <c r="C631" s="109" t="s">
        <v>0</v>
      </c>
      <c r="D631" s="109"/>
      <c r="E631" s="109" t="s">
        <v>30</v>
      </c>
      <c r="F631" s="109" t="s">
        <v>11</v>
      </c>
      <c r="G631" s="133" t="s">
        <v>12</v>
      </c>
      <c r="I631" s="94" t="s">
        <v>6</v>
      </c>
      <c r="J631" s="111"/>
      <c r="K631" s="109" t="s">
        <v>0</v>
      </c>
      <c r="L631" s="109"/>
      <c r="M631" s="109" t="s">
        <v>30</v>
      </c>
      <c r="N631" s="109" t="s">
        <v>11</v>
      </c>
      <c r="O631" s="133" t="s">
        <v>12</v>
      </c>
    </row>
    <row r="632" spans="1:15" ht="15.95" customHeight="1" x14ac:dyDescent="0.2">
      <c r="A632" s="127">
        <f>SL!$B$36</f>
        <v>2</v>
      </c>
      <c r="B632" s="134">
        <f>SL!$C$36</f>
        <v>0</v>
      </c>
      <c r="C632" s="129"/>
      <c r="D632" s="144"/>
      <c r="E632" s="108"/>
      <c r="F632" s="108"/>
      <c r="G632" s="137"/>
      <c r="I632" s="127">
        <f>SM!$B$36</f>
        <v>2</v>
      </c>
      <c r="J632" s="134">
        <f>SM!$C$36</f>
        <v>0</v>
      </c>
      <c r="K632" s="129"/>
      <c r="L632" s="144"/>
      <c r="M632" s="108"/>
      <c r="N632" s="108"/>
      <c r="O632" s="137"/>
    </row>
    <row r="633" spans="1:15" ht="15.95" customHeight="1" x14ac:dyDescent="0.2">
      <c r="A633" s="127"/>
      <c r="B633" s="134"/>
      <c r="C633" s="129"/>
      <c r="D633" s="144"/>
      <c r="E633" s="108"/>
      <c r="F633" s="108"/>
      <c r="G633" s="137"/>
      <c r="I633" s="127"/>
      <c r="J633" s="134"/>
      <c r="K633" s="129"/>
      <c r="L633" s="144"/>
      <c r="M633" s="108"/>
      <c r="N633" s="108"/>
      <c r="O633" s="137"/>
    </row>
    <row r="634" spans="1:15" ht="15.95" customHeight="1" x14ac:dyDescent="0.2">
      <c r="A634" s="127">
        <f>SL!$B$38</f>
        <v>3</v>
      </c>
      <c r="B634" s="134">
        <f>SL!$C$38</f>
        <v>0</v>
      </c>
      <c r="C634" s="129"/>
      <c r="D634" s="144"/>
      <c r="E634" s="108"/>
      <c r="F634" s="108"/>
      <c r="G634" s="137"/>
      <c r="I634" s="127">
        <f>SM!$B$38</f>
        <v>3</v>
      </c>
      <c r="J634" s="134">
        <f>SM!$C$38</f>
        <v>0</v>
      </c>
      <c r="K634" s="129"/>
      <c r="L634" s="144"/>
      <c r="M634" s="108"/>
      <c r="N634" s="108"/>
      <c r="O634" s="137"/>
    </row>
    <row r="635" spans="1:15" ht="15.95" customHeight="1" x14ac:dyDescent="0.2">
      <c r="A635" s="127"/>
      <c r="B635" s="134"/>
      <c r="C635" s="129"/>
      <c r="D635" s="144"/>
      <c r="E635" s="108"/>
      <c r="F635" s="108"/>
      <c r="G635" s="137"/>
      <c r="I635" s="127"/>
      <c r="J635" s="134"/>
      <c r="K635" s="129"/>
      <c r="L635" s="144"/>
      <c r="M635" s="108"/>
      <c r="N635" s="108"/>
      <c r="O635" s="137"/>
    </row>
    <row r="636" spans="1:15" ht="15.95" customHeight="1" x14ac:dyDescent="0.2">
      <c r="A636" s="132"/>
      <c r="G636" s="131"/>
      <c r="I636" s="132"/>
      <c r="O636" s="131"/>
    </row>
    <row r="637" spans="1:15" ht="15.95" customHeight="1" x14ac:dyDescent="0.2">
      <c r="A637" s="132" t="s">
        <v>9</v>
      </c>
      <c r="B637" s="90"/>
      <c r="C637" s="88"/>
      <c r="D637" s="88" t="s">
        <v>10</v>
      </c>
      <c r="E637" s="88"/>
      <c r="F637" s="88"/>
      <c r="G637" s="131"/>
      <c r="I637" s="132" t="s">
        <v>9</v>
      </c>
      <c r="J637" s="90"/>
      <c r="K637" s="88"/>
      <c r="L637" s="88" t="s">
        <v>10</v>
      </c>
      <c r="M637" s="88"/>
      <c r="N637" s="88"/>
      <c r="O637" s="131"/>
    </row>
    <row r="638" spans="1:15" ht="15.95" customHeight="1" x14ac:dyDescent="0.2">
      <c r="A638" s="150"/>
      <c r="B638" s="151"/>
      <c r="C638" s="152"/>
      <c r="D638" s="152"/>
      <c r="E638" s="152"/>
      <c r="F638" s="152"/>
      <c r="G638" s="152"/>
      <c r="I638" s="150"/>
      <c r="J638" s="151"/>
      <c r="K638" s="152"/>
      <c r="L638" s="152"/>
      <c r="M638" s="152"/>
      <c r="N638" s="152"/>
      <c r="O638" s="152"/>
    </row>
    <row r="639" spans="1:15" ht="15.95" customHeight="1" x14ac:dyDescent="0.2">
      <c r="A639" s="127" t="s">
        <v>7</v>
      </c>
      <c r="B639" s="128">
        <f>SL!$E$28</f>
        <v>5</v>
      </c>
      <c r="C639" s="129" t="s">
        <v>5</v>
      </c>
      <c r="D639" s="130" t="str">
        <f>SL!$D$42</f>
        <v xml:space="preserve"> </v>
      </c>
      <c r="E639" s="419" t="str">
        <f>SL!$C$1</f>
        <v>State Am Ladies - Progression</v>
      </c>
      <c r="F639" s="420"/>
      <c r="G639" s="421"/>
      <c r="I639" s="127" t="s">
        <v>7</v>
      </c>
      <c r="J639" s="128">
        <f>SM!$E$28</f>
        <v>5</v>
      </c>
      <c r="K639" s="129" t="s">
        <v>5</v>
      </c>
      <c r="L639" s="130" t="str">
        <f>SM!$D$42</f>
        <v xml:space="preserve"> </v>
      </c>
      <c r="M639" s="408" t="str">
        <f>SM!$C$1</f>
        <v>State Am Men - Progression</v>
      </c>
      <c r="N639" s="409"/>
      <c r="O639" s="410"/>
    </row>
    <row r="640" spans="1:15" ht="15.95" customHeight="1" x14ac:dyDescent="0.25">
      <c r="A640" s="422" t="s">
        <v>8</v>
      </c>
      <c r="B640" s="423"/>
      <c r="C640" s="423"/>
      <c r="G640" s="131"/>
      <c r="I640" s="422" t="s">
        <v>8</v>
      </c>
      <c r="J640" s="423"/>
      <c r="K640" s="423"/>
      <c r="O640" s="131"/>
    </row>
    <row r="641" spans="1:15" ht="15.95" customHeight="1" x14ac:dyDescent="0.2">
      <c r="A641" s="132"/>
      <c r="G641" s="131"/>
      <c r="I641" s="132"/>
      <c r="O641" s="131"/>
    </row>
    <row r="642" spans="1:15" ht="15.95" customHeight="1" x14ac:dyDescent="0.2">
      <c r="A642" s="94" t="s">
        <v>6</v>
      </c>
      <c r="B642" s="111"/>
      <c r="C642" s="109" t="s">
        <v>0</v>
      </c>
      <c r="D642" s="109"/>
      <c r="E642" s="109" t="s">
        <v>30</v>
      </c>
      <c r="F642" s="109" t="s">
        <v>11</v>
      </c>
      <c r="G642" s="133" t="s">
        <v>12</v>
      </c>
      <c r="I642" s="94" t="s">
        <v>6</v>
      </c>
      <c r="J642" s="111"/>
      <c r="K642" s="109" t="s">
        <v>0</v>
      </c>
      <c r="L642" s="109"/>
      <c r="M642" s="109" t="s">
        <v>30</v>
      </c>
      <c r="N642" s="109" t="s">
        <v>11</v>
      </c>
      <c r="O642" s="133" t="s">
        <v>12</v>
      </c>
    </row>
    <row r="643" spans="1:15" ht="15.95" customHeight="1" x14ac:dyDescent="0.2">
      <c r="A643" s="127">
        <f>SL!$B$41</f>
        <v>5</v>
      </c>
      <c r="B643" s="134">
        <f>SL!$C$41</f>
        <v>0</v>
      </c>
      <c r="C643" s="129"/>
      <c r="D643" s="144"/>
      <c r="E643" s="108"/>
      <c r="F643" s="108"/>
      <c r="G643" s="137"/>
      <c r="I643" s="127">
        <f>SM!$B$41</f>
        <v>5</v>
      </c>
      <c r="J643" s="134">
        <f>SM!$C$41</f>
        <v>0</v>
      </c>
      <c r="K643" s="129"/>
      <c r="L643" s="144"/>
      <c r="M643" s="108"/>
      <c r="N643" s="108"/>
      <c r="O643" s="137"/>
    </row>
    <row r="644" spans="1:15" ht="15.95" customHeight="1" x14ac:dyDescent="0.2">
      <c r="A644" s="127"/>
      <c r="B644" s="134"/>
      <c r="C644" s="129"/>
      <c r="D644" s="144"/>
      <c r="E644" s="108"/>
      <c r="F644" s="108"/>
      <c r="G644" s="137"/>
      <c r="I644" s="127"/>
      <c r="J644" s="134"/>
      <c r="K644" s="129"/>
      <c r="L644" s="144"/>
      <c r="M644" s="108"/>
      <c r="N644" s="108"/>
      <c r="O644" s="137"/>
    </row>
    <row r="645" spans="1:15" ht="15.95" customHeight="1" x14ac:dyDescent="0.2">
      <c r="A645" s="127">
        <f>SL!$B$43</f>
        <v>8</v>
      </c>
      <c r="B645" s="134">
        <f>SL!$C$43</f>
        <v>0</v>
      </c>
      <c r="C645" s="129"/>
      <c r="D645" s="144"/>
      <c r="E645" s="108"/>
      <c r="F645" s="108"/>
      <c r="G645" s="137"/>
      <c r="I645" s="127">
        <f>SM!$B$43</f>
        <v>8</v>
      </c>
      <c r="J645" s="134">
        <f>SM!$C$43</f>
        <v>0</v>
      </c>
      <c r="K645" s="129"/>
      <c r="L645" s="144"/>
      <c r="M645" s="108"/>
      <c r="N645" s="108"/>
      <c r="O645" s="137"/>
    </row>
    <row r="646" spans="1:15" ht="15.95" customHeight="1" x14ac:dyDescent="0.2">
      <c r="A646" s="127"/>
      <c r="B646" s="134"/>
      <c r="C646" s="129"/>
      <c r="D646" s="144"/>
      <c r="E646" s="108"/>
      <c r="F646" s="108"/>
      <c r="G646" s="137"/>
      <c r="I646" s="127"/>
      <c r="J646" s="134"/>
      <c r="K646" s="129"/>
      <c r="L646" s="144"/>
      <c r="M646" s="108"/>
      <c r="N646" s="108"/>
      <c r="O646" s="137"/>
    </row>
    <row r="647" spans="1:15" ht="15.95" customHeight="1" x14ac:dyDescent="0.2">
      <c r="A647" s="132"/>
      <c r="G647" s="131"/>
      <c r="I647" s="132"/>
      <c r="O647" s="131"/>
    </row>
    <row r="648" spans="1:15" ht="15.95" customHeight="1" x14ac:dyDescent="0.2">
      <c r="A648" s="132" t="s">
        <v>9</v>
      </c>
      <c r="B648" s="90"/>
      <c r="C648" s="88"/>
      <c r="D648" s="88" t="s">
        <v>10</v>
      </c>
      <c r="E648" s="88"/>
      <c r="F648" s="88"/>
      <c r="G648" s="131"/>
      <c r="I648" s="132" t="s">
        <v>9</v>
      </c>
      <c r="J648" s="90"/>
      <c r="K648" s="88"/>
      <c r="L648" s="88" t="s">
        <v>10</v>
      </c>
      <c r="M648" s="88"/>
      <c r="N648" s="88"/>
      <c r="O648" s="131"/>
    </row>
    <row r="649" spans="1:15" ht="15.95" customHeight="1" x14ac:dyDescent="0.2">
      <c r="A649" s="150"/>
      <c r="B649" s="151"/>
      <c r="C649" s="152"/>
      <c r="D649" s="152"/>
      <c r="E649" s="152"/>
      <c r="F649" s="152"/>
      <c r="G649" s="152"/>
      <c r="I649" s="150"/>
      <c r="J649" s="151"/>
      <c r="K649" s="152"/>
      <c r="L649" s="152"/>
      <c r="M649" s="152"/>
      <c r="N649" s="152"/>
      <c r="O649" s="152"/>
    </row>
    <row r="650" spans="1:15" ht="15.95" customHeight="1" x14ac:dyDescent="0.2">
      <c r="A650" s="127" t="s">
        <v>7</v>
      </c>
      <c r="B650" s="128">
        <f>SL!$E$28</f>
        <v>5</v>
      </c>
      <c r="C650" s="129" t="s">
        <v>5</v>
      </c>
      <c r="D650" s="128" t="str">
        <f>SL!$D$47</f>
        <v xml:space="preserve"> </v>
      </c>
      <c r="E650" s="419" t="str">
        <f>SL!$C$1</f>
        <v>State Am Ladies - Progression</v>
      </c>
      <c r="F650" s="420"/>
      <c r="G650" s="421"/>
      <c r="I650" s="127" t="s">
        <v>7</v>
      </c>
      <c r="J650" s="128">
        <f>SM!$E$28</f>
        <v>5</v>
      </c>
      <c r="K650" s="129" t="s">
        <v>5</v>
      </c>
      <c r="L650" s="128" t="str">
        <f>SM!$D$47</f>
        <v xml:space="preserve"> </v>
      </c>
      <c r="M650" s="408" t="str">
        <f>SM!$C$1</f>
        <v>State Am Men - Progression</v>
      </c>
      <c r="N650" s="409"/>
      <c r="O650" s="410"/>
    </row>
    <row r="651" spans="1:15" ht="15.95" customHeight="1" x14ac:dyDescent="0.25">
      <c r="A651" s="422" t="s">
        <v>8</v>
      </c>
      <c r="B651" s="423"/>
      <c r="C651" s="423"/>
      <c r="G651" s="131"/>
      <c r="I651" s="422" t="s">
        <v>8</v>
      </c>
      <c r="J651" s="423"/>
      <c r="K651" s="423"/>
      <c r="O651" s="131"/>
    </row>
    <row r="652" spans="1:15" ht="15.95" customHeight="1" x14ac:dyDescent="0.2">
      <c r="A652" s="132"/>
      <c r="G652" s="131"/>
      <c r="I652" s="132"/>
      <c r="O652" s="131"/>
    </row>
    <row r="653" spans="1:15" ht="15.95" customHeight="1" x14ac:dyDescent="0.2">
      <c r="A653" s="94" t="s">
        <v>6</v>
      </c>
      <c r="B653" s="111"/>
      <c r="C653" s="109" t="s">
        <v>0</v>
      </c>
      <c r="D653" s="109"/>
      <c r="E653" s="109" t="s">
        <v>30</v>
      </c>
      <c r="F653" s="109" t="s">
        <v>11</v>
      </c>
      <c r="G653" s="133" t="s">
        <v>12</v>
      </c>
      <c r="I653" s="94" t="s">
        <v>6</v>
      </c>
      <c r="J653" s="111"/>
      <c r="K653" s="109" t="s">
        <v>0</v>
      </c>
      <c r="L653" s="109"/>
      <c r="M653" s="109" t="s">
        <v>30</v>
      </c>
      <c r="N653" s="109" t="s">
        <v>11</v>
      </c>
      <c r="O653" s="133" t="s">
        <v>12</v>
      </c>
    </row>
    <row r="654" spans="1:15" ht="15.95" customHeight="1" x14ac:dyDescent="0.2">
      <c r="A654" s="127">
        <f>SL!$B$46</f>
        <v>6</v>
      </c>
      <c r="B654" s="134">
        <f>SL!$C$46</f>
        <v>0</v>
      </c>
      <c r="C654" s="129"/>
      <c r="D654" s="144"/>
      <c r="E654" s="108"/>
      <c r="F654" s="108"/>
      <c r="G654" s="137"/>
      <c r="I654" s="127">
        <f>SM!$B$46</f>
        <v>6</v>
      </c>
      <c r="J654" s="134">
        <f>SM!$C$46</f>
        <v>0</v>
      </c>
      <c r="K654" s="129"/>
      <c r="L654" s="144"/>
      <c r="M654" s="108"/>
      <c r="N654" s="108"/>
      <c r="O654" s="137"/>
    </row>
    <row r="655" spans="1:15" ht="15.95" customHeight="1" x14ac:dyDescent="0.2">
      <c r="A655" s="127"/>
      <c r="B655" s="134"/>
      <c r="C655" s="129"/>
      <c r="D655" s="144"/>
      <c r="E655" s="108"/>
      <c r="F655" s="108"/>
      <c r="G655" s="137"/>
      <c r="I655" s="127"/>
      <c r="J655" s="134"/>
      <c r="K655" s="129"/>
      <c r="L655" s="144"/>
      <c r="M655" s="108"/>
      <c r="N655" s="108"/>
      <c r="O655" s="137"/>
    </row>
    <row r="656" spans="1:15" ht="15.95" customHeight="1" x14ac:dyDescent="0.2">
      <c r="A656" s="127">
        <f>SL!$B$48</f>
        <v>7</v>
      </c>
      <c r="B656" s="134">
        <f>SL!$C$48</f>
        <v>0</v>
      </c>
      <c r="C656" s="129"/>
      <c r="D656" s="144"/>
      <c r="E656" s="108"/>
      <c r="F656" s="108"/>
      <c r="G656" s="137"/>
      <c r="I656" s="127">
        <f>SM!$B$48</f>
        <v>7</v>
      </c>
      <c r="J656" s="134">
        <f>SM!$C$48</f>
        <v>0</v>
      </c>
      <c r="K656" s="129"/>
      <c r="L656" s="144"/>
      <c r="M656" s="108"/>
      <c r="N656" s="108"/>
      <c r="O656" s="137"/>
    </row>
    <row r="657" spans="1:15" ht="15.95" customHeight="1" x14ac:dyDescent="0.2">
      <c r="A657" s="127"/>
      <c r="B657" s="134"/>
      <c r="C657" s="129"/>
      <c r="D657" s="144"/>
      <c r="E657" s="108"/>
      <c r="F657" s="108"/>
      <c r="G657" s="137"/>
      <c r="I657" s="127"/>
      <c r="J657" s="134"/>
      <c r="K657" s="129"/>
      <c r="L657" s="144"/>
      <c r="M657" s="108"/>
      <c r="N657" s="108"/>
      <c r="O657" s="137"/>
    </row>
    <row r="658" spans="1:15" ht="15.95" customHeight="1" x14ac:dyDescent="0.2">
      <c r="A658" s="132"/>
      <c r="G658" s="131"/>
      <c r="I658" s="132"/>
      <c r="O658" s="131"/>
    </row>
    <row r="659" spans="1:15" ht="15.95" customHeight="1" x14ac:dyDescent="0.2">
      <c r="A659" s="94" t="s">
        <v>9</v>
      </c>
      <c r="B659" s="111"/>
      <c r="C659" s="109"/>
      <c r="D659" s="109" t="s">
        <v>10</v>
      </c>
      <c r="E659" s="109"/>
      <c r="F659" s="109"/>
      <c r="G659" s="133"/>
      <c r="I659" s="94" t="s">
        <v>9</v>
      </c>
      <c r="J659" s="111"/>
      <c r="K659" s="109"/>
      <c r="L659" s="109" t="s">
        <v>10</v>
      </c>
      <c r="M659" s="109"/>
      <c r="N659" s="109"/>
      <c r="O659" s="133"/>
    </row>
    <row r="660" spans="1:15" s="88" customFormat="1" ht="15.95" customHeight="1" x14ac:dyDescent="0.2">
      <c r="A660" s="92"/>
      <c r="B660" s="90"/>
      <c r="I660" s="92"/>
      <c r="J660" s="90"/>
    </row>
    <row r="661" spans="1:15" ht="15.95" customHeight="1" x14ac:dyDescent="0.2">
      <c r="A661" s="127" t="s">
        <v>7</v>
      </c>
      <c r="B661" s="128">
        <f>PL!$I$28</f>
        <v>6</v>
      </c>
      <c r="C661" s="129" t="s">
        <v>5</v>
      </c>
      <c r="D661" s="130" t="str">
        <f>PL!$H$32</f>
        <v xml:space="preserve"> </v>
      </c>
      <c r="E661" s="411" t="str">
        <f>PL!$C$1</f>
        <v>Pro Ladies - Progression</v>
      </c>
      <c r="F661" s="412"/>
      <c r="G661" s="365"/>
      <c r="I661" s="127" t="s">
        <v>7</v>
      </c>
      <c r="J661" s="128">
        <f>PM!$I$28</f>
        <v>6</v>
      </c>
      <c r="K661" s="129" t="s">
        <v>5</v>
      </c>
      <c r="L661" s="130" t="str">
        <f>PM!$H$32</f>
        <v xml:space="preserve"> </v>
      </c>
      <c r="M661" s="413" t="str">
        <f>PM!$C$1</f>
        <v>Pro Men - Progression</v>
      </c>
      <c r="N661" s="414"/>
      <c r="O661" s="415"/>
    </row>
    <row r="662" spans="1:15" ht="15.95" customHeight="1" x14ac:dyDescent="0.25">
      <c r="A662" s="422" t="s">
        <v>8</v>
      </c>
      <c r="B662" s="423"/>
      <c r="C662" s="423"/>
      <c r="G662" s="131"/>
      <c r="I662" s="422" t="s">
        <v>8</v>
      </c>
      <c r="J662" s="423"/>
      <c r="K662" s="423"/>
      <c r="O662" s="131"/>
    </row>
    <row r="663" spans="1:15" ht="15.95" customHeight="1" x14ac:dyDescent="0.2">
      <c r="A663" s="132"/>
      <c r="G663" s="131"/>
      <c r="I663" s="132"/>
      <c r="O663" s="131"/>
    </row>
    <row r="664" spans="1:15" ht="15.95" customHeight="1" x14ac:dyDescent="0.2">
      <c r="A664" s="94" t="s">
        <v>6</v>
      </c>
      <c r="B664" s="111"/>
      <c r="C664" s="109" t="s">
        <v>0</v>
      </c>
      <c r="D664" s="109"/>
      <c r="E664" s="109" t="s">
        <v>30</v>
      </c>
      <c r="F664" s="109" t="s">
        <v>11</v>
      </c>
      <c r="G664" s="133" t="s">
        <v>12</v>
      </c>
      <c r="I664" s="94" t="s">
        <v>6</v>
      </c>
      <c r="J664" s="111"/>
      <c r="K664" s="109" t="s">
        <v>0</v>
      </c>
      <c r="L664" s="109"/>
      <c r="M664" s="109" t="s">
        <v>30</v>
      </c>
      <c r="N664" s="109" t="s">
        <v>11</v>
      </c>
      <c r="O664" s="133" t="s">
        <v>12</v>
      </c>
    </row>
    <row r="665" spans="1:15" ht="15.95" customHeight="1" x14ac:dyDescent="0.2">
      <c r="A665" s="127">
        <f>PL!$F$31</f>
        <v>1</v>
      </c>
      <c r="B665" s="416">
        <f>PL!$G$31</f>
        <v>0</v>
      </c>
      <c r="C665" s="417"/>
      <c r="D665" s="418"/>
      <c r="E665" s="108"/>
      <c r="F665" s="136" t="s">
        <v>2</v>
      </c>
      <c r="G665" s="137"/>
      <c r="I665" s="127">
        <f>PM!$F$31</f>
        <v>1</v>
      </c>
      <c r="J665" s="416">
        <f>PM!$G$31</f>
        <v>0</v>
      </c>
      <c r="K665" s="417"/>
      <c r="L665" s="418"/>
      <c r="M665" s="108"/>
      <c r="N665" s="136" t="s">
        <v>2</v>
      </c>
      <c r="O665" s="137"/>
    </row>
    <row r="666" spans="1:15" ht="15.95" customHeight="1" x14ac:dyDescent="0.2">
      <c r="A666" s="127"/>
      <c r="B666" s="416"/>
      <c r="C666" s="417"/>
      <c r="D666" s="418"/>
      <c r="E666" s="108"/>
      <c r="F666" s="108"/>
      <c r="G666" s="137"/>
      <c r="I666" s="127"/>
      <c r="J666" s="416"/>
      <c r="K666" s="417"/>
      <c r="L666" s="418"/>
      <c r="M666" s="108"/>
      <c r="N666" s="108"/>
      <c r="O666" s="137"/>
    </row>
    <row r="667" spans="1:15" ht="15.95" customHeight="1" x14ac:dyDescent="0.2">
      <c r="A667" s="127">
        <f>PL!$F$33</f>
        <v>3</v>
      </c>
      <c r="B667" s="416">
        <f>PL!$G$33</f>
        <v>0</v>
      </c>
      <c r="C667" s="417"/>
      <c r="D667" s="418"/>
      <c r="E667" s="108"/>
      <c r="F667" s="108"/>
      <c r="G667" s="137"/>
      <c r="I667" s="127">
        <f>PM!$F$33</f>
        <v>3</v>
      </c>
      <c r="J667" s="416">
        <f>PM!$G$33</f>
        <v>0</v>
      </c>
      <c r="K667" s="417"/>
      <c r="L667" s="418"/>
      <c r="M667" s="108"/>
      <c r="N667" s="108"/>
      <c r="O667" s="137"/>
    </row>
    <row r="668" spans="1:15" ht="15.95" customHeight="1" x14ac:dyDescent="0.2">
      <c r="A668" s="127"/>
      <c r="B668" s="416"/>
      <c r="C668" s="417"/>
      <c r="D668" s="418"/>
      <c r="E668" s="108"/>
      <c r="F668" s="108"/>
      <c r="G668" s="137"/>
      <c r="I668" s="127"/>
      <c r="J668" s="416"/>
      <c r="K668" s="417"/>
      <c r="L668" s="418"/>
      <c r="M668" s="108"/>
      <c r="N668" s="108"/>
      <c r="O668" s="137"/>
    </row>
    <row r="669" spans="1:15" ht="15.95" customHeight="1" x14ac:dyDescent="0.2">
      <c r="A669" s="132"/>
      <c r="G669" s="131"/>
      <c r="I669" s="132"/>
      <c r="O669" s="131"/>
    </row>
    <row r="670" spans="1:15" ht="15.95" customHeight="1" x14ac:dyDescent="0.2">
      <c r="A670" s="132" t="s">
        <v>9</v>
      </c>
      <c r="B670" s="90"/>
      <c r="C670" s="88"/>
      <c r="D670" s="88" t="s">
        <v>10</v>
      </c>
      <c r="E670" s="88" t="s">
        <v>2</v>
      </c>
      <c r="F670" s="88"/>
      <c r="G670" s="131"/>
      <c r="I670" s="132" t="s">
        <v>9</v>
      </c>
      <c r="J670" s="90"/>
      <c r="K670" s="88"/>
      <c r="L670" s="88" t="s">
        <v>10</v>
      </c>
      <c r="M670" s="88" t="s">
        <v>2</v>
      </c>
      <c r="N670" s="88"/>
      <c r="O670" s="131"/>
    </row>
    <row r="671" spans="1:15" ht="15.95" customHeight="1" x14ac:dyDescent="0.2">
      <c r="A671" s="149"/>
      <c r="B671" s="134"/>
      <c r="C671" s="129"/>
      <c r="D671" s="129"/>
      <c r="E671" s="129"/>
      <c r="F671" s="129"/>
      <c r="G671" s="129"/>
      <c r="I671" s="149"/>
      <c r="J671" s="134"/>
      <c r="K671" s="129"/>
      <c r="L671" s="129"/>
      <c r="M671" s="129"/>
      <c r="N671" s="129"/>
      <c r="O671" s="129"/>
    </row>
    <row r="672" spans="1:15" ht="15.95" customHeight="1" x14ac:dyDescent="0.2">
      <c r="A672" s="127" t="s">
        <v>7</v>
      </c>
      <c r="B672" s="128">
        <f>PL!$I$28</f>
        <v>6</v>
      </c>
      <c r="C672" s="129" t="s">
        <v>5</v>
      </c>
      <c r="D672" s="130" t="str">
        <f>PL!$H$37</f>
        <v xml:space="preserve">  R1</v>
      </c>
      <c r="E672" s="411" t="str">
        <f>PL!$C$1</f>
        <v>Pro Ladies - Progression</v>
      </c>
      <c r="F672" s="412"/>
      <c r="G672" s="365"/>
      <c r="I672" s="127" t="s">
        <v>7</v>
      </c>
      <c r="J672" s="128">
        <f>PM!$I$28</f>
        <v>6</v>
      </c>
      <c r="K672" s="129" t="s">
        <v>5</v>
      </c>
      <c r="L672" s="130" t="str">
        <f>PM!$H$37</f>
        <v xml:space="preserve"> </v>
      </c>
      <c r="M672" s="413" t="str">
        <f>PM!$C$1</f>
        <v>Pro Men - Progression</v>
      </c>
      <c r="N672" s="414"/>
      <c r="O672" s="415"/>
    </row>
    <row r="673" spans="1:15" ht="15.95" customHeight="1" x14ac:dyDescent="0.25">
      <c r="A673" s="422" t="s">
        <v>8</v>
      </c>
      <c r="B673" s="423"/>
      <c r="C673" s="423"/>
      <c r="G673" s="131"/>
      <c r="I673" s="422" t="s">
        <v>8</v>
      </c>
      <c r="J673" s="423"/>
      <c r="K673" s="423"/>
      <c r="O673" s="131"/>
    </row>
    <row r="674" spans="1:15" ht="15.95" customHeight="1" x14ac:dyDescent="0.2">
      <c r="A674" s="132"/>
      <c r="G674" s="131"/>
      <c r="I674" s="132"/>
      <c r="O674" s="131"/>
    </row>
    <row r="675" spans="1:15" ht="15.95" customHeight="1" x14ac:dyDescent="0.2">
      <c r="A675" s="94" t="s">
        <v>6</v>
      </c>
      <c r="B675" s="111"/>
      <c r="C675" s="109" t="s">
        <v>0</v>
      </c>
      <c r="D675" s="109"/>
      <c r="E675" s="109" t="s">
        <v>30</v>
      </c>
      <c r="F675" s="109" t="s">
        <v>11</v>
      </c>
      <c r="G675" s="133" t="s">
        <v>12</v>
      </c>
      <c r="I675" s="94" t="s">
        <v>6</v>
      </c>
      <c r="J675" s="111"/>
      <c r="K675" s="109" t="s">
        <v>0</v>
      </c>
      <c r="L675" s="109"/>
      <c r="M675" s="109" t="s">
        <v>30</v>
      </c>
      <c r="N675" s="109" t="s">
        <v>11</v>
      </c>
      <c r="O675" s="133" t="s">
        <v>12</v>
      </c>
    </row>
    <row r="676" spans="1:15" ht="15.95" customHeight="1" x14ac:dyDescent="0.2">
      <c r="A676" s="127">
        <f>PL!$F$36</f>
        <v>2</v>
      </c>
      <c r="B676" s="134">
        <f>PL!$G$36</f>
        <v>0</v>
      </c>
      <c r="C676" s="129"/>
      <c r="D676" s="144"/>
      <c r="E676" s="108"/>
      <c r="F676" s="108"/>
      <c r="G676" s="137"/>
      <c r="I676" s="127">
        <f>PM!$F$36</f>
        <v>2</v>
      </c>
      <c r="J676" s="134">
        <f>PM!$G$36</f>
        <v>0</v>
      </c>
      <c r="K676" s="129"/>
      <c r="L676" s="144"/>
      <c r="M676" s="108"/>
      <c r="N676" s="108"/>
      <c r="O676" s="137"/>
    </row>
    <row r="677" spans="1:15" ht="15.95" customHeight="1" x14ac:dyDescent="0.2">
      <c r="A677" s="127"/>
      <c r="B677" s="134"/>
      <c r="C677" s="129"/>
      <c r="D677" s="144"/>
      <c r="E677" s="108"/>
      <c r="F677" s="108"/>
      <c r="G677" s="137"/>
      <c r="I677" s="127"/>
      <c r="J677" s="134"/>
      <c r="K677" s="129"/>
      <c r="L677" s="144"/>
      <c r="M677" s="108"/>
      <c r="N677" s="108"/>
      <c r="O677" s="137"/>
    </row>
    <row r="678" spans="1:15" ht="15.95" customHeight="1" x14ac:dyDescent="0.2">
      <c r="A678" s="127">
        <f>PL!$F$38</f>
        <v>4</v>
      </c>
      <c r="B678" s="134">
        <f>PL!$G$38</f>
        <v>0</v>
      </c>
      <c r="C678" s="129"/>
      <c r="D678" s="144"/>
      <c r="E678" s="108"/>
      <c r="F678" s="108"/>
      <c r="G678" s="137"/>
      <c r="I678" s="127">
        <f>PM!$F$38</f>
        <v>4</v>
      </c>
      <c r="J678" s="134">
        <f>PM!$G$38</f>
        <v>0</v>
      </c>
      <c r="K678" s="129"/>
      <c r="L678" s="144"/>
      <c r="M678" s="108"/>
      <c r="N678" s="108"/>
      <c r="O678" s="137"/>
    </row>
    <row r="679" spans="1:15" ht="15.95" customHeight="1" x14ac:dyDescent="0.2">
      <c r="A679" s="127"/>
      <c r="B679" s="134"/>
      <c r="C679" s="129"/>
      <c r="D679" s="144"/>
      <c r="E679" s="108"/>
      <c r="F679" s="108"/>
      <c r="G679" s="137"/>
      <c r="I679" s="127"/>
      <c r="J679" s="134"/>
      <c r="K679" s="129"/>
      <c r="L679" s="144"/>
      <c r="M679" s="108"/>
      <c r="N679" s="108"/>
      <c r="O679" s="137"/>
    </row>
    <row r="680" spans="1:15" ht="15.95" customHeight="1" x14ac:dyDescent="0.2">
      <c r="A680" s="132"/>
      <c r="G680" s="131"/>
      <c r="I680" s="132"/>
      <c r="O680" s="131"/>
    </row>
    <row r="681" spans="1:15" ht="15.95" customHeight="1" x14ac:dyDescent="0.2">
      <c r="A681" s="132" t="s">
        <v>9</v>
      </c>
      <c r="B681" s="90"/>
      <c r="C681" s="88"/>
      <c r="D681" s="88" t="s">
        <v>10</v>
      </c>
      <c r="E681" s="88"/>
      <c r="F681" s="88"/>
      <c r="G681" s="131"/>
      <c r="I681" s="132" t="s">
        <v>9</v>
      </c>
      <c r="J681" s="90"/>
      <c r="K681" s="88"/>
      <c r="L681" s="88" t="s">
        <v>10</v>
      </c>
      <c r="M681" s="88"/>
      <c r="N681" s="88"/>
      <c r="O681" s="131"/>
    </row>
    <row r="682" spans="1:15" ht="15.95" customHeight="1" x14ac:dyDescent="0.2">
      <c r="A682" s="149"/>
      <c r="B682" s="134"/>
      <c r="C682" s="129"/>
      <c r="D682" s="129"/>
      <c r="E682" s="129"/>
      <c r="F682" s="129"/>
      <c r="G682" s="129"/>
      <c r="I682" s="149"/>
      <c r="J682" s="134"/>
      <c r="K682" s="129"/>
      <c r="L682" s="129"/>
      <c r="M682" s="129"/>
      <c r="N682" s="129"/>
      <c r="O682" s="129"/>
    </row>
    <row r="683" spans="1:15" ht="15.95" customHeight="1" x14ac:dyDescent="0.2">
      <c r="A683" s="127" t="s">
        <v>7</v>
      </c>
      <c r="B683" s="128">
        <f>PL!$I$28</f>
        <v>6</v>
      </c>
      <c r="C683" s="129" t="s">
        <v>5</v>
      </c>
      <c r="D683" s="130" t="str">
        <f>PL!$H$42</f>
        <v xml:space="preserve"> </v>
      </c>
      <c r="E683" s="411" t="str">
        <f>PL!$C$1</f>
        <v>Pro Ladies - Progression</v>
      </c>
      <c r="F683" s="412"/>
      <c r="G683" s="365"/>
      <c r="I683" s="127" t="s">
        <v>7</v>
      </c>
      <c r="J683" s="128">
        <f>PM!$I$28</f>
        <v>6</v>
      </c>
      <c r="K683" s="129" t="s">
        <v>5</v>
      </c>
      <c r="L683" s="130" t="str">
        <f>PM!$H$42</f>
        <v xml:space="preserve"> </v>
      </c>
      <c r="M683" s="413" t="str">
        <f>PM!$C$1</f>
        <v>Pro Men - Progression</v>
      </c>
      <c r="N683" s="414"/>
      <c r="O683" s="415"/>
    </row>
    <row r="684" spans="1:15" ht="15.95" customHeight="1" x14ac:dyDescent="0.25">
      <c r="A684" s="422" t="s">
        <v>8</v>
      </c>
      <c r="B684" s="423"/>
      <c r="C684" s="423"/>
      <c r="G684" s="131"/>
      <c r="I684" s="422" t="s">
        <v>8</v>
      </c>
      <c r="J684" s="423"/>
      <c r="K684" s="423"/>
      <c r="O684" s="131"/>
    </row>
    <row r="685" spans="1:15" ht="15.95" customHeight="1" x14ac:dyDescent="0.2">
      <c r="A685" s="132"/>
      <c r="G685" s="131"/>
      <c r="I685" s="132"/>
      <c r="O685" s="131"/>
    </row>
    <row r="686" spans="1:15" ht="15.95" customHeight="1" x14ac:dyDescent="0.2">
      <c r="A686" s="94" t="s">
        <v>6</v>
      </c>
      <c r="B686" s="111"/>
      <c r="C686" s="109" t="s">
        <v>0</v>
      </c>
      <c r="D686" s="109"/>
      <c r="E686" s="109" t="s">
        <v>30</v>
      </c>
      <c r="F686" s="109" t="s">
        <v>11</v>
      </c>
      <c r="G686" s="133" t="s">
        <v>12</v>
      </c>
      <c r="I686" s="94" t="s">
        <v>6</v>
      </c>
      <c r="J686" s="111"/>
      <c r="K686" s="109" t="s">
        <v>0</v>
      </c>
      <c r="L686" s="109"/>
      <c r="M686" s="109" t="s">
        <v>30</v>
      </c>
      <c r="N686" s="109" t="s">
        <v>11</v>
      </c>
      <c r="O686" s="133" t="s">
        <v>12</v>
      </c>
    </row>
    <row r="687" spans="1:15" ht="15.95" customHeight="1" x14ac:dyDescent="0.2">
      <c r="A687" s="127">
        <f>PL!$F$41</f>
        <v>6</v>
      </c>
      <c r="B687" s="134">
        <f>PL!$G$41</f>
        <v>0</v>
      </c>
      <c r="C687" s="129"/>
      <c r="D687" s="144"/>
      <c r="E687" s="108"/>
      <c r="F687" s="108"/>
      <c r="G687" s="137"/>
      <c r="I687" s="127">
        <f>PM!$F$41</f>
        <v>6</v>
      </c>
      <c r="J687" s="134">
        <f>PM!$G$41</f>
        <v>0</v>
      </c>
      <c r="K687" s="129"/>
      <c r="L687" s="144"/>
      <c r="M687" s="108"/>
      <c r="N687" s="108"/>
      <c r="O687" s="137"/>
    </row>
    <row r="688" spans="1:15" ht="15.95" customHeight="1" x14ac:dyDescent="0.2">
      <c r="A688" s="127"/>
      <c r="B688" s="134"/>
      <c r="C688" s="129"/>
      <c r="D688" s="144"/>
      <c r="E688" s="108"/>
      <c r="F688" s="108"/>
      <c r="G688" s="137"/>
      <c r="I688" s="127"/>
      <c r="J688" s="134"/>
      <c r="K688" s="129"/>
      <c r="L688" s="144"/>
      <c r="M688" s="108"/>
      <c r="N688" s="108"/>
      <c r="O688" s="137"/>
    </row>
    <row r="689" spans="1:15" ht="15.95" customHeight="1" x14ac:dyDescent="0.2">
      <c r="A689" s="127">
        <f>PL!$F$43</f>
        <v>8</v>
      </c>
      <c r="B689" s="134">
        <f>PL!$G$43</f>
        <v>0</v>
      </c>
      <c r="C689" s="129"/>
      <c r="D689" s="144"/>
      <c r="E689" s="108"/>
      <c r="F689" s="108"/>
      <c r="G689" s="137"/>
      <c r="I689" s="127">
        <f>PM!$F$43</f>
        <v>8</v>
      </c>
      <c r="J689" s="134">
        <f>PM!$G$43</f>
        <v>0</v>
      </c>
      <c r="K689" s="129"/>
      <c r="L689" s="144"/>
      <c r="M689" s="108"/>
      <c r="N689" s="108"/>
      <c r="O689" s="137"/>
    </row>
    <row r="690" spans="1:15" ht="15.95" customHeight="1" x14ac:dyDescent="0.2">
      <c r="A690" s="127"/>
      <c r="B690" s="134"/>
      <c r="C690" s="129"/>
      <c r="D690" s="144"/>
      <c r="E690" s="108"/>
      <c r="F690" s="108"/>
      <c r="G690" s="137"/>
      <c r="I690" s="127"/>
      <c r="J690" s="134"/>
      <c r="K690" s="129"/>
      <c r="L690" s="144"/>
      <c r="M690" s="108"/>
      <c r="N690" s="108"/>
      <c r="O690" s="137"/>
    </row>
    <row r="691" spans="1:15" ht="15.95" customHeight="1" x14ac:dyDescent="0.2">
      <c r="A691" s="132"/>
      <c r="G691" s="131"/>
      <c r="I691" s="132"/>
      <c r="O691" s="131"/>
    </row>
    <row r="692" spans="1:15" ht="15.95" customHeight="1" x14ac:dyDescent="0.2">
      <c r="A692" s="94" t="s">
        <v>9</v>
      </c>
      <c r="B692" s="111"/>
      <c r="C692" s="109"/>
      <c r="D692" s="109" t="s">
        <v>10</v>
      </c>
      <c r="E692" s="109"/>
      <c r="F692" s="109"/>
      <c r="G692" s="133"/>
      <c r="I692" s="94" t="s">
        <v>9</v>
      </c>
      <c r="J692" s="111"/>
      <c r="K692" s="109"/>
      <c r="L692" s="109" t="s">
        <v>10</v>
      </c>
      <c r="M692" s="109"/>
      <c r="N692" s="109"/>
      <c r="O692" s="133"/>
    </row>
    <row r="693" spans="1:15" s="88" customFormat="1" ht="15.95" customHeight="1" x14ac:dyDescent="0.2">
      <c r="A693" s="92"/>
      <c r="B693" s="90"/>
      <c r="I693" s="92"/>
      <c r="J693" s="90"/>
    </row>
    <row r="694" spans="1:15" ht="15.95" customHeight="1" x14ac:dyDescent="0.2">
      <c r="A694" s="127" t="s">
        <v>7</v>
      </c>
      <c r="B694" s="128">
        <f>PL!$I$28</f>
        <v>6</v>
      </c>
      <c r="C694" s="129" t="s">
        <v>5</v>
      </c>
      <c r="D694" s="128" t="str">
        <f>PL!$H$47</f>
        <v xml:space="preserve"> </v>
      </c>
      <c r="E694" s="411" t="str">
        <f>PL!$C$1</f>
        <v>Pro Ladies - Progression</v>
      </c>
      <c r="F694" s="412"/>
      <c r="G694" s="365"/>
      <c r="I694" s="127" t="s">
        <v>7</v>
      </c>
      <c r="J694" s="128">
        <f>PM!$I$28</f>
        <v>6</v>
      </c>
      <c r="K694" s="129" t="s">
        <v>5</v>
      </c>
      <c r="L694" s="128" t="str">
        <f>PM!$H$47</f>
        <v xml:space="preserve"> </v>
      </c>
      <c r="M694" s="413" t="str">
        <f>PM!$C$1</f>
        <v>Pro Men - Progression</v>
      </c>
      <c r="N694" s="414"/>
      <c r="O694" s="415"/>
    </row>
    <row r="695" spans="1:15" ht="15.95" customHeight="1" x14ac:dyDescent="0.25">
      <c r="A695" s="422" t="s">
        <v>8</v>
      </c>
      <c r="B695" s="423"/>
      <c r="C695" s="423"/>
      <c r="G695" s="131"/>
      <c r="I695" s="422" t="s">
        <v>8</v>
      </c>
      <c r="J695" s="423"/>
      <c r="K695" s="423"/>
      <c r="O695" s="131"/>
    </row>
    <row r="696" spans="1:15" ht="15.95" customHeight="1" x14ac:dyDescent="0.2">
      <c r="A696" s="132"/>
      <c r="G696" s="131"/>
      <c r="I696" s="132"/>
      <c r="O696" s="131"/>
    </row>
    <row r="697" spans="1:15" ht="15.95" customHeight="1" x14ac:dyDescent="0.2">
      <c r="A697" s="94" t="s">
        <v>6</v>
      </c>
      <c r="B697" s="111"/>
      <c r="C697" s="109" t="s">
        <v>0</v>
      </c>
      <c r="D697" s="109"/>
      <c r="E697" s="109" t="s">
        <v>30</v>
      </c>
      <c r="F697" s="109" t="s">
        <v>11</v>
      </c>
      <c r="G697" s="133" t="s">
        <v>12</v>
      </c>
      <c r="I697" s="94" t="s">
        <v>6</v>
      </c>
      <c r="J697" s="111"/>
      <c r="K697" s="109" t="s">
        <v>0</v>
      </c>
      <c r="L697" s="109"/>
      <c r="M697" s="109" t="s">
        <v>30</v>
      </c>
      <c r="N697" s="109" t="s">
        <v>11</v>
      </c>
      <c r="O697" s="133" t="s">
        <v>12</v>
      </c>
    </row>
    <row r="698" spans="1:15" ht="15.95" customHeight="1" x14ac:dyDescent="0.2">
      <c r="A698" s="127">
        <f>PL!$F$46</f>
        <v>5</v>
      </c>
      <c r="B698" s="134">
        <f>PL!$G$46</f>
        <v>0</v>
      </c>
      <c r="C698" s="129"/>
      <c r="D698" s="144"/>
      <c r="E698" s="108"/>
      <c r="F698" s="108"/>
      <c r="G698" s="137"/>
      <c r="I698" s="127">
        <f>PM!$F$46</f>
        <v>5</v>
      </c>
      <c r="J698" s="134">
        <f>PM!$G$46</f>
        <v>0</v>
      </c>
      <c r="K698" s="129"/>
      <c r="L698" s="144"/>
      <c r="M698" s="108"/>
      <c r="N698" s="108"/>
      <c r="O698" s="137"/>
    </row>
    <row r="699" spans="1:15" ht="15.95" customHeight="1" x14ac:dyDescent="0.2">
      <c r="A699" s="127"/>
      <c r="B699" s="134"/>
      <c r="C699" s="129"/>
      <c r="D699" s="144"/>
      <c r="E699" s="108"/>
      <c r="F699" s="108"/>
      <c r="G699" s="137"/>
      <c r="I699" s="127"/>
      <c r="J699" s="134"/>
      <c r="K699" s="129"/>
      <c r="L699" s="144"/>
      <c r="M699" s="108"/>
      <c r="N699" s="108"/>
      <c r="O699" s="137"/>
    </row>
    <row r="700" spans="1:15" ht="15.95" customHeight="1" x14ac:dyDescent="0.2">
      <c r="A700" s="127">
        <f>PL!$F$48</f>
        <v>7</v>
      </c>
      <c r="B700" s="134">
        <f>PL!$G$48</f>
        <v>0</v>
      </c>
      <c r="C700" s="129"/>
      <c r="D700" s="144"/>
      <c r="E700" s="108"/>
      <c r="F700" s="108"/>
      <c r="G700" s="137"/>
      <c r="I700" s="127">
        <f>PM!$F$48</f>
        <v>7</v>
      </c>
      <c r="J700" s="134">
        <f>PM!$G$48</f>
        <v>0</v>
      </c>
      <c r="K700" s="129"/>
      <c r="L700" s="144"/>
      <c r="M700" s="108"/>
      <c r="N700" s="108"/>
      <c r="O700" s="137"/>
    </row>
    <row r="701" spans="1:15" ht="15.95" customHeight="1" x14ac:dyDescent="0.2">
      <c r="A701" s="127"/>
      <c r="B701" s="134"/>
      <c r="C701" s="129"/>
      <c r="D701" s="144"/>
      <c r="E701" s="108"/>
      <c r="F701" s="108"/>
      <c r="G701" s="137"/>
      <c r="I701" s="127"/>
      <c r="J701" s="134"/>
      <c r="K701" s="129"/>
      <c r="L701" s="144"/>
      <c r="M701" s="108"/>
      <c r="N701" s="108"/>
      <c r="O701" s="137"/>
    </row>
    <row r="702" spans="1:15" ht="15.95" customHeight="1" x14ac:dyDescent="0.2">
      <c r="A702" s="132"/>
      <c r="G702" s="131"/>
      <c r="I702" s="132"/>
      <c r="O702" s="131"/>
    </row>
    <row r="703" spans="1:15" ht="15.95" customHeight="1" x14ac:dyDescent="0.2">
      <c r="A703" s="132" t="s">
        <v>9</v>
      </c>
      <c r="B703" s="90"/>
      <c r="C703" s="88"/>
      <c r="D703" s="88" t="s">
        <v>10</v>
      </c>
      <c r="E703" s="88"/>
      <c r="F703" s="88"/>
      <c r="G703" s="131"/>
      <c r="I703" s="132" t="s">
        <v>9</v>
      </c>
      <c r="J703" s="90"/>
      <c r="K703" s="88"/>
      <c r="L703" s="88" t="s">
        <v>10</v>
      </c>
      <c r="M703" s="88"/>
      <c r="N703" s="88"/>
      <c r="O703" s="131"/>
    </row>
    <row r="704" spans="1:15" ht="15.95" customHeight="1" x14ac:dyDescent="0.2">
      <c r="A704" s="150"/>
      <c r="B704" s="151"/>
      <c r="C704" s="152"/>
      <c r="D704" s="152"/>
      <c r="E704" s="152"/>
      <c r="F704" s="152"/>
      <c r="G704" s="152"/>
      <c r="I704" s="150"/>
      <c r="J704" s="151"/>
      <c r="K704" s="152"/>
      <c r="L704" s="152"/>
      <c r="M704" s="152"/>
      <c r="N704" s="152"/>
      <c r="O704" s="152"/>
    </row>
    <row r="705" spans="1:15" ht="15.95" customHeight="1" x14ac:dyDescent="0.2">
      <c r="A705" s="127" t="s">
        <v>7</v>
      </c>
      <c r="B705" s="128">
        <f>DL!$I$28</f>
        <v>6</v>
      </c>
      <c r="C705" s="129" t="s">
        <v>5</v>
      </c>
      <c r="D705" s="130" t="str">
        <f>DL!$H$32</f>
        <v xml:space="preserve"> </v>
      </c>
      <c r="E705" s="431" t="str">
        <f>DL!$C$1</f>
        <v>District Am Ladies - Progression</v>
      </c>
      <c r="F705" s="432"/>
      <c r="G705" s="433"/>
      <c r="I705" s="127" t="s">
        <v>7</v>
      </c>
      <c r="J705" s="128">
        <f>DM!$I$28</f>
        <v>6</v>
      </c>
      <c r="K705" s="129" t="s">
        <v>5</v>
      </c>
      <c r="L705" s="130" t="str">
        <f>DM!$H$32</f>
        <v xml:space="preserve"> </v>
      </c>
      <c r="M705" s="424" t="str">
        <f>DM!$C$1</f>
        <v>District Am Men - Progression</v>
      </c>
      <c r="N705" s="425"/>
      <c r="O705" s="426"/>
    </row>
    <row r="706" spans="1:15" ht="15.95" customHeight="1" x14ac:dyDescent="0.25">
      <c r="A706" s="422" t="s">
        <v>8</v>
      </c>
      <c r="B706" s="423"/>
      <c r="C706" s="423"/>
      <c r="G706" s="131"/>
      <c r="I706" s="422" t="s">
        <v>8</v>
      </c>
      <c r="J706" s="423"/>
      <c r="K706" s="423"/>
      <c r="O706" s="131"/>
    </row>
    <row r="707" spans="1:15" ht="15.95" customHeight="1" x14ac:dyDescent="0.2">
      <c r="A707" s="132"/>
      <c r="G707" s="131"/>
      <c r="I707" s="132"/>
      <c r="O707" s="131"/>
    </row>
    <row r="708" spans="1:15" ht="15.95" customHeight="1" x14ac:dyDescent="0.2">
      <c r="A708" s="94" t="s">
        <v>6</v>
      </c>
      <c r="B708" s="111"/>
      <c r="C708" s="109" t="s">
        <v>0</v>
      </c>
      <c r="D708" s="109"/>
      <c r="E708" s="109" t="s">
        <v>30</v>
      </c>
      <c r="F708" s="109" t="s">
        <v>11</v>
      </c>
      <c r="G708" s="133" t="s">
        <v>12</v>
      </c>
      <c r="I708" s="94" t="s">
        <v>6</v>
      </c>
      <c r="J708" s="111"/>
      <c r="K708" s="109" t="s">
        <v>0</v>
      </c>
      <c r="L708" s="109"/>
      <c r="M708" s="109" t="s">
        <v>30</v>
      </c>
      <c r="N708" s="109" t="s">
        <v>11</v>
      </c>
      <c r="O708" s="133" t="s">
        <v>12</v>
      </c>
    </row>
    <row r="709" spans="1:15" ht="15.95" customHeight="1" x14ac:dyDescent="0.2">
      <c r="A709" s="127">
        <f>DL!$F$31</f>
        <v>1</v>
      </c>
      <c r="B709" s="416">
        <f>DL!$G$31</f>
        <v>0</v>
      </c>
      <c r="C709" s="417"/>
      <c r="D709" s="418"/>
      <c r="E709" s="108"/>
      <c r="F709" s="136" t="s">
        <v>2</v>
      </c>
      <c r="G709" s="137"/>
      <c r="I709" s="127">
        <f>DM!$F$31</f>
        <v>1</v>
      </c>
      <c r="J709" s="416">
        <f>DM!$G$31</f>
        <v>0</v>
      </c>
      <c r="K709" s="417"/>
      <c r="L709" s="418"/>
      <c r="M709" s="108"/>
      <c r="N709" s="136" t="s">
        <v>2</v>
      </c>
      <c r="O709" s="137"/>
    </row>
    <row r="710" spans="1:15" ht="15.95" customHeight="1" x14ac:dyDescent="0.2">
      <c r="A710" s="127"/>
      <c r="B710" s="416"/>
      <c r="C710" s="417"/>
      <c r="D710" s="418"/>
      <c r="E710" s="108"/>
      <c r="F710" s="108"/>
      <c r="G710" s="137"/>
      <c r="I710" s="127"/>
      <c r="J710" s="416"/>
      <c r="K710" s="417"/>
      <c r="L710" s="418"/>
      <c r="M710" s="108"/>
      <c r="N710" s="108"/>
      <c r="O710" s="137"/>
    </row>
    <row r="711" spans="1:15" ht="15.95" customHeight="1" x14ac:dyDescent="0.2">
      <c r="A711" s="127">
        <f>DL!$F$33</f>
        <v>3</v>
      </c>
      <c r="B711" s="416">
        <f>DL!$G$33</f>
        <v>0</v>
      </c>
      <c r="C711" s="417"/>
      <c r="D711" s="418"/>
      <c r="E711" s="108"/>
      <c r="F711" s="108"/>
      <c r="G711" s="137"/>
      <c r="I711" s="127">
        <f>DM!$F$33</f>
        <v>3</v>
      </c>
      <c r="J711" s="416">
        <f>DM!$G$33</f>
        <v>0</v>
      </c>
      <c r="K711" s="417"/>
      <c r="L711" s="418"/>
      <c r="M711" s="108"/>
      <c r="N711" s="108"/>
      <c r="O711" s="137"/>
    </row>
    <row r="712" spans="1:15" ht="15.95" customHeight="1" x14ac:dyDescent="0.2">
      <c r="A712" s="127"/>
      <c r="B712" s="416"/>
      <c r="C712" s="417"/>
      <c r="D712" s="418"/>
      <c r="E712" s="108"/>
      <c r="F712" s="108"/>
      <c r="G712" s="137"/>
      <c r="I712" s="127"/>
      <c r="J712" s="416"/>
      <c r="K712" s="417"/>
      <c r="L712" s="418"/>
      <c r="M712" s="108"/>
      <c r="N712" s="108"/>
      <c r="O712" s="137"/>
    </row>
    <row r="713" spans="1:15" ht="15.95" customHeight="1" x14ac:dyDescent="0.2">
      <c r="A713" s="132"/>
      <c r="G713" s="131"/>
      <c r="I713" s="132"/>
      <c r="O713" s="131"/>
    </row>
    <row r="714" spans="1:15" ht="15.95" customHeight="1" x14ac:dyDescent="0.2">
      <c r="A714" s="132" t="s">
        <v>9</v>
      </c>
      <c r="B714" s="90"/>
      <c r="C714" s="88"/>
      <c r="D714" s="88" t="s">
        <v>10</v>
      </c>
      <c r="E714" s="88" t="s">
        <v>2</v>
      </c>
      <c r="F714" s="88"/>
      <c r="G714" s="131"/>
      <c r="I714" s="132" t="s">
        <v>9</v>
      </c>
      <c r="J714" s="90"/>
      <c r="K714" s="88"/>
      <c r="L714" s="88" t="s">
        <v>10</v>
      </c>
      <c r="M714" s="88" t="s">
        <v>2</v>
      </c>
      <c r="N714" s="88"/>
      <c r="O714" s="131"/>
    </row>
    <row r="715" spans="1:15" ht="15.95" customHeight="1" x14ac:dyDescent="0.2">
      <c r="A715" s="150"/>
      <c r="B715" s="151"/>
      <c r="C715" s="152"/>
      <c r="D715" s="152"/>
      <c r="E715" s="152"/>
      <c r="F715" s="152"/>
      <c r="G715" s="152"/>
      <c r="I715" s="150"/>
      <c r="J715" s="151"/>
      <c r="K715" s="152"/>
      <c r="L715" s="152"/>
      <c r="M715" s="152"/>
      <c r="N715" s="152"/>
      <c r="O715" s="152"/>
    </row>
    <row r="716" spans="1:15" ht="15.95" customHeight="1" x14ac:dyDescent="0.2">
      <c r="A716" s="127" t="s">
        <v>7</v>
      </c>
      <c r="B716" s="128">
        <f>DL!$I$28</f>
        <v>6</v>
      </c>
      <c r="C716" s="129" t="s">
        <v>5</v>
      </c>
      <c r="D716" s="130" t="str">
        <f>DL!$H$37</f>
        <v xml:space="preserve"> </v>
      </c>
      <c r="E716" s="431" t="str">
        <f>DL!$C$1</f>
        <v>District Am Ladies - Progression</v>
      </c>
      <c r="F716" s="432"/>
      <c r="G716" s="433"/>
      <c r="I716" s="127" t="s">
        <v>7</v>
      </c>
      <c r="J716" s="128">
        <f>DM!$I$28</f>
        <v>6</v>
      </c>
      <c r="K716" s="129" t="s">
        <v>5</v>
      </c>
      <c r="L716" s="130" t="str">
        <f>DM!$H$37</f>
        <v xml:space="preserve"> </v>
      </c>
      <c r="M716" s="424" t="str">
        <f>DM!$C$1</f>
        <v>District Am Men - Progression</v>
      </c>
      <c r="N716" s="425"/>
      <c r="O716" s="426"/>
    </row>
    <row r="717" spans="1:15" ht="15.95" customHeight="1" x14ac:dyDescent="0.25">
      <c r="A717" s="422" t="s">
        <v>8</v>
      </c>
      <c r="B717" s="423"/>
      <c r="C717" s="423"/>
      <c r="G717" s="131"/>
      <c r="I717" s="422" t="s">
        <v>8</v>
      </c>
      <c r="J717" s="423"/>
      <c r="K717" s="423"/>
      <c r="O717" s="131"/>
    </row>
    <row r="718" spans="1:15" ht="15.95" customHeight="1" x14ac:dyDescent="0.2">
      <c r="A718" s="132"/>
      <c r="G718" s="131"/>
      <c r="I718" s="132"/>
      <c r="O718" s="131"/>
    </row>
    <row r="719" spans="1:15" ht="15.95" customHeight="1" x14ac:dyDescent="0.2">
      <c r="A719" s="94" t="s">
        <v>6</v>
      </c>
      <c r="B719" s="111"/>
      <c r="C719" s="109" t="s">
        <v>0</v>
      </c>
      <c r="D719" s="109"/>
      <c r="E719" s="109" t="s">
        <v>30</v>
      </c>
      <c r="F719" s="109" t="s">
        <v>11</v>
      </c>
      <c r="G719" s="133" t="s">
        <v>12</v>
      </c>
      <c r="I719" s="94" t="s">
        <v>6</v>
      </c>
      <c r="J719" s="111"/>
      <c r="K719" s="109" t="s">
        <v>0</v>
      </c>
      <c r="L719" s="109"/>
      <c r="M719" s="109" t="s">
        <v>30</v>
      </c>
      <c r="N719" s="109" t="s">
        <v>11</v>
      </c>
      <c r="O719" s="133" t="s">
        <v>12</v>
      </c>
    </row>
    <row r="720" spans="1:15" ht="15.95" customHeight="1" x14ac:dyDescent="0.2">
      <c r="A720" s="127">
        <f>DL!$F$36</f>
        <v>2</v>
      </c>
      <c r="B720" s="134">
        <f>DL!$G$36</f>
        <v>0</v>
      </c>
      <c r="C720" s="129"/>
      <c r="D720" s="144"/>
      <c r="E720" s="108"/>
      <c r="F720" s="108"/>
      <c r="G720" s="137"/>
      <c r="I720" s="127">
        <f>DM!$F$36</f>
        <v>2</v>
      </c>
      <c r="J720" s="134">
        <f>DM!$G$36</f>
        <v>0</v>
      </c>
      <c r="K720" s="129"/>
      <c r="L720" s="144"/>
      <c r="M720" s="108"/>
      <c r="N720" s="108"/>
      <c r="O720" s="137"/>
    </row>
    <row r="721" spans="1:15" ht="15.95" customHeight="1" x14ac:dyDescent="0.2">
      <c r="A721" s="127"/>
      <c r="B721" s="134"/>
      <c r="C721" s="129"/>
      <c r="D721" s="144"/>
      <c r="E721" s="108"/>
      <c r="F721" s="108"/>
      <c r="G721" s="137"/>
      <c r="I721" s="127"/>
      <c r="J721" s="134"/>
      <c r="K721" s="129"/>
      <c r="L721" s="144"/>
      <c r="M721" s="108"/>
      <c r="N721" s="108"/>
      <c r="O721" s="137"/>
    </row>
    <row r="722" spans="1:15" ht="15.95" customHeight="1" x14ac:dyDescent="0.2">
      <c r="A722" s="127">
        <f>DL!$F$38</f>
        <v>4</v>
      </c>
      <c r="B722" s="134">
        <f>DL!$G$38</f>
        <v>0</v>
      </c>
      <c r="C722" s="129"/>
      <c r="D722" s="144"/>
      <c r="E722" s="108"/>
      <c r="F722" s="108"/>
      <c r="G722" s="137"/>
      <c r="I722" s="127">
        <f>DM!$F$38</f>
        <v>4</v>
      </c>
      <c r="J722" s="134">
        <f>DM!$G$38</f>
        <v>0</v>
      </c>
      <c r="K722" s="129"/>
      <c r="L722" s="144"/>
      <c r="M722" s="108"/>
      <c r="N722" s="108"/>
      <c r="O722" s="137"/>
    </row>
    <row r="723" spans="1:15" ht="15.95" customHeight="1" x14ac:dyDescent="0.2">
      <c r="A723" s="127"/>
      <c r="B723" s="134"/>
      <c r="C723" s="129"/>
      <c r="D723" s="144"/>
      <c r="E723" s="108"/>
      <c r="F723" s="108"/>
      <c r="G723" s="137"/>
      <c r="I723" s="127"/>
      <c r="J723" s="134"/>
      <c r="K723" s="129"/>
      <c r="L723" s="144"/>
      <c r="M723" s="108"/>
      <c r="N723" s="108"/>
      <c r="O723" s="137"/>
    </row>
    <row r="724" spans="1:15" ht="15.95" customHeight="1" x14ac:dyDescent="0.2">
      <c r="A724" s="132"/>
      <c r="G724" s="131"/>
      <c r="I724" s="132"/>
      <c r="O724" s="131"/>
    </row>
    <row r="725" spans="1:15" ht="15.95" customHeight="1" x14ac:dyDescent="0.2">
      <c r="A725" s="94" t="s">
        <v>9</v>
      </c>
      <c r="B725" s="111"/>
      <c r="C725" s="109"/>
      <c r="D725" s="109" t="s">
        <v>10</v>
      </c>
      <c r="E725" s="109"/>
      <c r="F725" s="109"/>
      <c r="G725" s="133"/>
      <c r="I725" s="94" t="s">
        <v>9</v>
      </c>
      <c r="J725" s="111"/>
      <c r="K725" s="109"/>
      <c r="L725" s="109" t="s">
        <v>10</v>
      </c>
      <c r="M725" s="109"/>
      <c r="N725" s="109"/>
      <c r="O725" s="133"/>
    </row>
    <row r="726" spans="1:15" s="88" customFormat="1" ht="15.95" customHeight="1" x14ac:dyDescent="0.2">
      <c r="A726" s="92"/>
      <c r="B726" s="90"/>
      <c r="I726" s="92"/>
      <c r="J726" s="90"/>
    </row>
    <row r="727" spans="1:15" ht="15.95" customHeight="1" x14ac:dyDescent="0.2">
      <c r="A727" s="127" t="s">
        <v>7</v>
      </c>
      <c r="B727" s="128">
        <f>DL!$I$28</f>
        <v>6</v>
      </c>
      <c r="C727" s="129" t="s">
        <v>5</v>
      </c>
      <c r="D727" s="130" t="str">
        <f>DL!$H$42</f>
        <v xml:space="preserve"> </v>
      </c>
      <c r="E727" s="431" t="str">
        <f>DL!$C$1</f>
        <v>District Am Ladies - Progression</v>
      </c>
      <c r="F727" s="432"/>
      <c r="G727" s="433"/>
      <c r="I727" s="127" t="s">
        <v>7</v>
      </c>
      <c r="J727" s="128">
        <f>DM!$I$28</f>
        <v>6</v>
      </c>
      <c r="K727" s="129" t="s">
        <v>5</v>
      </c>
      <c r="L727" s="130" t="str">
        <f>DM!$H$42</f>
        <v xml:space="preserve"> </v>
      </c>
      <c r="M727" s="424" t="str">
        <f>DM!$C$1</f>
        <v>District Am Men - Progression</v>
      </c>
      <c r="N727" s="425"/>
      <c r="O727" s="426"/>
    </row>
    <row r="728" spans="1:15" ht="15.95" customHeight="1" x14ac:dyDescent="0.25">
      <c r="A728" s="422" t="s">
        <v>8</v>
      </c>
      <c r="B728" s="423"/>
      <c r="C728" s="423"/>
      <c r="G728" s="131"/>
      <c r="I728" s="422" t="s">
        <v>8</v>
      </c>
      <c r="J728" s="423"/>
      <c r="K728" s="423"/>
      <c r="O728" s="131"/>
    </row>
    <row r="729" spans="1:15" ht="15.95" customHeight="1" x14ac:dyDescent="0.2">
      <c r="A729" s="132"/>
      <c r="G729" s="131"/>
      <c r="I729" s="132"/>
      <c r="O729" s="131"/>
    </row>
    <row r="730" spans="1:15" ht="15.95" customHeight="1" x14ac:dyDescent="0.2">
      <c r="A730" s="94" t="s">
        <v>6</v>
      </c>
      <c r="B730" s="111"/>
      <c r="C730" s="109" t="s">
        <v>0</v>
      </c>
      <c r="D730" s="109"/>
      <c r="E730" s="109" t="s">
        <v>30</v>
      </c>
      <c r="F730" s="109" t="s">
        <v>11</v>
      </c>
      <c r="G730" s="133" t="s">
        <v>12</v>
      </c>
      <c r="I730" s="94" t="s">
        <v>6</v>
      </c>
      <c r="J730" s="111"/>
      <c r="K730" s="109" t="s">
        <v>0</v>
      </c>
      <c r="L730" s="109"/>
      <c r="M730" s="109" t="s">
        <v>30</v>
      </c>
      <c r="N730" s="109" t="s">
        <v>11</v>
      </c>
      <c r="O730" s="133" t="s">
        <v>12</v>
      </c>
    </row>
    <row r="731" spans="1:15" ht="15.95" customHeight="1" x14ac:dyDescent="0.2">
      <c r="A731" s="127">
        <f>DL!$F$41</f>
        <v>6</v>
      </c>
      <c r="B731" s="134">
        <f>DL!$G$41</f>
        <v>0</v>
      </c>
      <c r="C731" s="129"/>
      <c r="D731" s="144"/>
      <c r="E731" s="108"/>
      <c r="F731" s="108"/>
      <c r="G731" s="137"/>
      <c r="I731" s="127">
        <f>DM!$F$41</f>
        <v>6</v>
      </c>
      <c r="J731" s="134">
        <f>DM!$G$41</f>
        <v>0</v>
      </c>
      <c r="K731" s="129"/>
      <c r="L731" s="144"/>
      <c r="M731" s="108"/>
      <c r="N731" s="108"/>
      <c r="O731" s="137"/>
    </row>
    <row r="732" spans="1:15" ht="15.95" customHeight="1" x14ac:dyDescent="0.2">
      <c r="A732" s="127"/>
      <c r="B732" s="134"/>
      <c r="C732" s="129"/>
      <c r="D732" s="144"/>
      <c r="E732" s="108"/>
      <c r="F732" s="108"/>
      <c r="G732" s="137"/>
      <c r="I732" s="127"/>
      <c r="J732" s="134"/>
      <c r="K732" s="129"/>
      <c r="L732" s="144"/>
      <c r="M732" s="108"/>
      <c r="N732" s="108"/>
      <c r="O732" s="137"/>
    </row>
    <row r="733" spans="1:15" ht="15.95" customHeight="1" x14ac:dyDescent="0.2">
      <c r="A733" s="127">
        <f>DL!$F$43</f>
        <v>8</v>
      </c>
      <c r="B733" s="134">
        <f>DL!$G$43</f>
        <v>0</v>
      </c>
      <c r="C733" s="129"/>
      <c r="D733" s="144"/>
      <c r="E733" s="108"/>
      <c r="F733" s="108"/>
      <c r="G733" s="137"/>
      <c r="I733" s="127">
        <f>DM!$F$43</f>
        <v>8</v>
      </c>
      <c r="J733" s="134">
        <f>DM!$G$43</f>
        <v>0</v>
      </c>
      <c r="K733" s="129"/>
      <c r="L733" s="144"/>
      <c r="M733" s="108"/>
      <c r="N733" s="108"/>
      <c r="O733" s="137"/>
    </row>
    <row r="734" spans="1:15" ht="15.95" customHeight="1" x14ac:dyDescent="0.2">
      <c r="A734" s="127"/>
      <c r="B734" s="134"/>
      <c r="C734" s="129"/>
      <c r="D734" s="144"/>
      <c r="E734" s="108"/>
      <c r="F734" s="108"/>
      <c r="G734" s="137"/>
      <c r="I734" s="127"/>
      <c r="J734" s="134"/>
      <c r="K734" s="129"/>
      <c r="L734" s="144"/>
      <c r="M734" s="108"/>
      <c r="N734" s="108"/>
      <c r="O734" s="137"/>
    </row>
    <row r="735" spans="1:15" ht="15.95" customHeight="1" x14ac:dyDescent="0.2">
      <c r="A735" s="132"/>
      <c r="G735" s="131"/>
      <c r="I735" s="132"/>
      <c r="O735" s="131"/>
    </row>
    <row r="736" spans="1:15" ht="15.95" customHeight="1" x14ac:dyDescent="0.2">
      <c r="A736" s="132" t="s">
        <v>9</v>
      </c>
      <c r="B736" s="90"/>
      <c r="C736" s="88"/>
      <c r="D736" s="88" t="s">
        <v>10</v>
      </c>
      <c r="E736" s="88"/>
      <c r="F736" s="88"/>
      <c r="G736" s="131"/>
      <c r="I736" s="132" t="s">
        <v>9</v>
      </c>
      <c r="J736" s="90"/>
      <c r="K736" s="88"/>
      <c r="L736" s="88" t="s">
        <v>10</v>
      </c>
      <c r="M736" s="88"/>
      <c r="N736" s="88"/>
      <c r="O736" s="131"/>
    </row>
    <row r="737" spans="1:15" ht="15.95" customHeight="1" x14ac:dyDescent="0.2">
      <c r="A737" s="150"/>
      <c r="B737" s="151"/>
      <c r="C737" s="152"/>
      <c r="D737" s="152"/>
      <c r="E737" s="152"/>
      <c r="F737" s="152"/>
      <c r="G737" s="152"/>
      <c r="I737" s="150"/>
      <c r="J737" s="151"/>
      <c r="K737" s="152"/>
      <c r="L737" s="152"/>
      <c r="M737" s="152"/>
      <c r="N737" s="152"/>
      <c r="O737" s="152"/>
    </row>
    <row r="738" spans="1:15" ht="15.95" customHeight="1" x14ac:dyDescent="0.2">
      <c r="A738" s="127" t="s">
        <v>7</v>
      </c>
      <c r="B738" s="128">
        <f>DL!$I$28</f>
        <v>6</v>
      </c>
      <c r="C738" s="129" t="s">
        <v>5</v>
      </c>
      <c r="D738" s="128" t="str">
        <f>DL!$H$47</f>
        <v xml:space="preserve"> </v>
      </c>
      <c r="E738" s="431" t="str">
        <f>DL!$C$1</f>
        <v>District Am Ladies - Progression</v>
      </c>
      <c r="F738" s="432"/>
      <c r="G738" s="433"/>
      <c r="I738" s="127" t="s">
        <v>7</v>
      </c>
      <c r="J738" s="128">
        <f>DM!$I$28</f>
        <v>6</v>
      </c>
      <c r="K738" s="129" t="s">
        <v>5</v>
      </c>
      <c r="L738" s="128" t="str">
        <f>DM!$H$47</f>
        <v xml:space="preserve"> </v>
      </c>
      <c r="M738" s="424" t="str">
        <f>DM!$C$1</f>
        <v>District Am Men - Progression</v>
      </c>
      <c r="N738" s="425"/>
      <c r="O738" s="426"/>
    </row>
    <row r="739" spans="1:15" ht="15.95" customHeight="1" x14ac:dyDescent="0.25">
      <c r="A739" s="422" t="s">
        <v>8</v>
      </c>
      <c r="B739" s="423"/>
      <c r="C739" s="423"/>
      <c r="G739" s="131"/>
      <c r="I739" s="422" t="s">
        <v>8</v>
      </c>
      <c r="J739" s="423"/>
      <c r="K739" s="423"/>
      <c r="O739" s="131"/>
    </row>
    <row r="740" spans="1:15" ht="15.95" customHeight="1" x14ac:dyDescent="0.2">
      <c r="A740" s="132"/>
      <c r="G740" s="131"/>
      <c r="I740" s="132"/>
      <c r="O740" s="131"/>
    </row>
    <row r="741" spans="1:15" ht="15.95" customHeight="1" x14ac:dyDescent="0.2">
      <c r="A741" s="94" t="s">
        <v>6</v>
      </c>
      <c r="B741" s="111"/>
      <c r="C741" s="109" t="s">
        <v>0</v>
      </c>
      <c r="D741" s="109"/>
      <c r="E741" s="109" t="s">
        <v>30</v>
      </c>
      <c r="F741" s="109" t="s">
        <v>11</v>
      </c>
      <c r="G741" s="133" t="s">
        <v>12</v>
      </c>
      <c r="I741" s="94" t="s">
        <v>6</v>
      </c>
      <c r="J741" s="111"/>
      <c r="K741" s="109" t="s">
        <v>0</v>
      </c>
      <c r="L741" s="109"/>
      <c r="M741" s="109" t="s">
        <v>30</v>
      </c>
      <c r="N741" s="109" t="s">
        <v>11</v>
      </c>
      <c r="O741" s="133" t="s">
        <v>12</v>
      </c>
    </row>
    <row r="742" spans="1:15" ht="15.95" customHeight="1" x14ac:dyDescent="0.2">
      <c r="A742" s="127">
        <f>DL!$F$46</f>
        <v>5</v>
      </c>
      <c r="B742" s="134">
        <f>DL!$G$46</f>
        <v>0</v>
      </c>
      <c r="C742" s="129"/>
      <c r="D742" s="144"/>
      <c r="E742" s="108"/>
      <c r="F742" s="108"/>
      <c r="G742" s="137"/>
      <c r="I742" s="127">
        <f>DM!$F$46</f>
        <v>5</v>
      </c>
      <c r="J742" s="134">
        <f>DM!$G$46</f>
        <v>0</v>
      </c>
      <c r="K742" s="129"/>
      <c r="L742" s="144"/>
      <c r="M742" s="108"/>
      <c r="N742" s="108"/>
      <c r="O742" s="137"/>
    </row>
    <row r="743" spans="1:15" ht="15.95" customHeight="1" x14ac:dyDescent="0.2">
      <c r="A743" s="127"/>
      <c r="B743" s="134"/>
      <c r="C743" s="129"/>
      <c r="D743" s="144"/>
      <c r="E743" s="108"/>
      <c r="F743" s="108"/>
      <c r="G743" s="137"/>
      <c r="I743" s="127"/>
      <c r="J743" s="134"/>
      <c r="K743" s="129"/>
      <c r="L743" s="144"/>
      <c r="M743" s="108"/>
      <c r="N743" s="108"/>
      <c r="O743" s="137"/>
    </row>
    <row r="744" spans="1:15" ht="15.95" customHeight="1" x14ac:dyDescent="0.2">
      <c r="A744" s="127">
        <f>DL!$F$48</f>
        <v>7</v>
      </c>
      <c r="B744" s="134">
        <f>DL!$G$48</f>
        <v>0</v>
      </c>
      <c r="C744" s="129"/>
      <c r="D744" s="144"/>
      <c r="E744" s="108"/>
      <c r="F744" s="108"/>
      <c r="G744" s="137"/>
      <c r="I744" s="127">
        <f>DM!$F$48</f>
        <v>7</v>
      </c>
      <c r="J744" s="134">
        <f>DM!$G$48</f>
        <v>0</v>
      </c>
      <c r="K744" s="129"/>
      <c r="L744" s="144"/>
      <c r="M744" s="108"/>
      <c r="N744" s="108"/>
      <c r="O744" s="137"/>
    </row>
    <row r="745" spans="1:15" ht="15.95" customHeight="1" x14ac:dyDescent="0.2">
      <c r="A745" s="127"/>
      <c r="B745" s="134"/>
      <c r="C745" s="129"/>
      <c r="D745" s="144"/>
      <c r="E745" s="108"/>
      <c r="F745" s="108"/>
      <c r="G745" s="137"/>
      <c r="I745" s="127"/>
      <c r="J745" s="134"/>
      <c r="K745" s="129"/>
      <c r="L745" s="144"/>
      <c r="M745" s="108"/>
      <c r="N745" s="108"/>
      <c r="O745" s="137"/>
    </row>
    <row r="746" spans="1:15" ht="15.95" customHeight="1" x14ac:dyDescent="0.2">
      <c r="A746" s="132"/>
      <c r="G746" s="131"/>
      <c r="I746" s="132"/>
      <c r="O746" s="131"/>
    </row>
    <row r="747" spans="1:15" ht="15.95" customHeight="1" x14ac:dyDescent="0.2">
      <c r="A747" s="132" t="s">
        <v>9</v>
      </c>
      <c r="B747" s="90"/>
      <c r="C747" s="88"/>
      <c r="D747" s="88" t="s">
        <v>10</v>
      </c>
      <c r="E747" s="88"/>
      <c r="F747" s="88"/>
      <c r="G747" s="131"/>
      <c r="I747" s="132" t="s">
        <v>9</v>
      </c>
      <c r="J747" s="90"/>
      <c r="K747" s="88"/>
      <c r="L747" s="88" t="s">
        <v>10</v>
      </c>
      <c r="M747" s="88"/>
      <c r="N747" s="88"/>
      <c r="O747" s="131"/>
    </row>
    <row r="748" spans="1:15" ht="15.95" customHeight="1" x14ac:dyDescent="0.2">
      <c r="A748" s="150"/>
      <c r="B748" s="151"/>
      <c r="C748" s="152"/>
      <c r="D748" s="152"/>
      <c r="E748" s="152"/>
      <c r="F748" s="152"/>
      <c r="G748" s="152"/>
      <c r="I748" s="150"/>
      <c r="J748" s="151"/>
      <c r="K748" s="152"/>
      <c r="L748" s="152"/>
      <c r="M748" s="152"/>
      <c r="N748" s="152"/>
      <c r="O748" s="152"/>
    </row>
    <row r="749" spans="1:15" ht="15.95" customHeight="1" x14ac:dyDescent="0.2">
      <c r="A749" s="127" t="s">
        <v>7</v>
      </c>
      <c r="B749" s="128">
        <f>SL!$I$28</f>
        <v>6</v>
      </c>
      <c r="C749" s="129" t="s">
        <v>5</v>
      </c>
      <c r="D749" s="130" t="str">
        <f>SL!$H$32</f>
        <v xml:space="preserve"> </v>
      </c>
      <c r="E749" s="419" t="str">
        <f>SL!$C$1</f>
        <v>State Am Ladies - Progression</v>
      </c>
      <c r="F749" s="420"/>
      <c r="G749" s="421"/>
      <c r="I749" s="127" t="s">
        <v>7</v>
      </c>
      <c r="J749" s="128">
        <f>SM!$I$28</f>
        <v>6</v>
      </c>
      <c r="K749" s="129" t="s">
        <v>5</v>
      </c>
      <c r="L749" s="130" t="str">
        <f>SM!$H$32</f>
        <v xml:space="preserve"> </v>
      </c>
      <c r="M749" s="408" t="str">
        <f>SM!$C$1</f>
        <v>State Am Men - Progression</v>
      </c>
      <c r="N749" s="409"/>
      <c r="O749" s="410"/>
    </row>
    <row r="750" spans="1:15" ht="15.95" customHeight="1" x14ac:dyDescent="0.25">
      <c r="A750" s="422" t="s">
        <v>8</v>
      </c>
      <c r="B750" s="423"/>
      <c r="C750" s="423"/>
      <c r="G750" s="131"/>
      <c r="I750" s="422" t="s">
        <v>8</v>
      </c>
      <c r="J750" s="423"/>
      <c r="K750" s="423"/>
      <c r="O750" s="131"/>
    </row>
    <row r="751" spans="1:15" ht="15.95" customHeight="1" x14ac:dyDescent="0.2">
      <c r="A751" s="132"/>
      <c r="G751" s="131"/>
      <c r="I751" s="132"/>
      <c r="O751" s="131"/>
    </row>
    <row r="752" spans="1:15" ht="15.95" customHeight="1" x14ac:dyDescent="0.2">
      <c r="A752" s="94" t="s">
        <v>6</v>
      </c>
      <c r="B752" s="111"/>
      <c r="C752" s="109" t="s">
        <v>0</v>
      </c>
      <c r="D752" s="109"/>
      <c r="E752" s="109" t="s">
        <v>30</v>
      </c>
      <c r="F752" s="109" t="s">
        <v>11</v>
      </c>
      <c r="G752" s="133" t="s">
        <v>12</v>
      </c>
      <c r="I752" s="94" t="s">
        <v>6</v>
      </c>
      <c r="J752" s="111"/>
      <c r="K752" s="109" t="s">
        <v>0</v>
      </c>
      <c r="L752" s="109"/>
      <c r="M752" s="109" t="s">
        <v>30</v>
      </c>
      <c r="N752" s="109" t="s">
        <v>11</v>
      </c>
      <c r="O752" s="133" t="s">
        <v>12</v>
      </c>
    </row>
    <row r="753" spans="1:15" ht="15.95" customHeight="1" x14ac:dyDescent="0.2">
      <c r="A753" s="127">
        <f>SL!$F$31</f>
        <v>1</v>
      </c>
      <c r="B753" s="416">
        <f>SL!$G$31</f>
        <v>0</v>
      </c>
      <c r="C753" s="417"/>
      <c r="D753" s="418"/>
      <c r="E753" s="108"/>
      <c r="F753" s="136" t="s">
        <v>2</v>
      </c>
      <c r="G753" s="137"/>
      <c r="I753" s="127">
        <f>SM!$F$31</f>
        <v>1</v>
      </c>
      <c r="J753" s="416">
        <f>SM!$G$31</f>
        <v>0</v>
      </c>
      <c r="K753" s="417"/>
      <c r="L753" s="418"/>
      <c r="M753" s="108"/>
      <c r="N753" s="136" t="s">
        <v>2</v>
      </c>
      <c r="O753" s="137"/>
    </row>
    <row r="754" spans="1:15" ht="15.95" customHeight="1" x14ac:dyDescent="0.2">
      <c r="A754" s="127"/>
      <c r="B754" s="416"/>
      <c r="C754" s="417"/>
      <c r="D754" s="418"/>
      <c r="E754" s="108"/>
      <c r="F754" s="108"/>
      <c r="G754" s="137"/>
      <c r="I754" s="127"/>
      <c r="J754" s="416"/>
      <c r="K754" s="417"/>
      <c r="L754" s="418"/>
      <c r="M754" s="108"/>
      <c r="N754" s="108"/>
      <c r="O754" s="137"/>
    </row>
    <row r="755" spans="1:15" ht="15.95" customHeight="1" x14ac:dyDescent="0.2">
      <c r="A755" s="127">
        <f>SL!$F$33</f>
        <v>3</v>
      </c>
      <c r="B755" s="416">
        <f>SL!$G$33</f>
        <v>0</v>
      </c>
      <c r="C755" s="417"/>
      <c r="D755" s="418"/>
      <c r="E755" s="108"/>
      <c r="F755" s="108"/>
      <c r="G755" s="137"/>
      <c r="I755" s="127">
        <f>SM!$F$33</f>
        <v>3</v>
      </c>
      <c r="J755" s="416">
        <f>SM!$G$33</f>
        <v>0</v>
      </c>
      <c r="K755" s="417"/>
      <c r="L755" s="418"/>
      <c r="M755" s="108"/>
      <c r="N755" s="108"/>
      <c r="O755" s="137"/>
    </row>
    <row r="756" spans="1:15" ht="15.95" customHeight="1" x14ac:dyDescent="0.2">
      <c r="A756" s="127"/>
      <c r="B756" s="416"/>
      <c r="C756" s="417"/>
      <c r="D756" s="418"/>
      <c r="E756" s="108"/>
      <c r="F756" s="108"/>
      <c r="G756" s="137"/>
      <c r="I756" s="127"/>
      <c r="J756" s="416"/>
      <c r="K756" s="417"/>
      <c r="L756" s="418"/>
      <c r="M756" s="108"/>
      <c r="N756" s="108"/>
      <c r="O756" s="137"/>
    </row>
    <row r="757" spans="1:15" ht="15.95" customHeight="1" x14ac:dyDescent="0.2">
      <c r="A757" s="132"/>
      <c r="G757" s="131"/>
      <c r="I757" s="132"/>
      <c r="O757" s="131"/>
    </row>
    <row r="758" spans="1:15" ht="15.95" customHeight="1" x14ac:dyDescent="0.2">
      <c r="A758" s="94" t="s">
        <v>9</v>
      </c>
      <c r="B758" s="111"/>
      <c r="C758" s="109"/>
      <c r="D758" s="109" t="s">
        <v>10</v>
      </c>
      <c r="E758" s="109" t="s">
        <v>2</v>
      </c>
      <c r="F758" s="109"/>
      <c r="G758" s="133"/>
      <c r="I758" s="94" t="s">
        <v>9</v>
      </c>
      <c r="J758" s="111"/>
      <c r="K758" s="109"/>
      <c r="L758" s="109" t="s">
        <v>10</v>
      </c>
      <c r="M758" s="109" t="s">
        <v>2</v>
      </c>
      <c r="N758" s="109"/>
      <c r="O758" s="133"/>
    </row>
    <row r="759" spans="1:15" s="88" customFormat="1" ht="15.95" customHeight="1" x14ac:dyDescent="0.2">
      <c r="A759" s="92"/>
      <c r="B759" s="90"/>
      <c r="I759" s="92"/>
      <c r="J759" s="90"/>
    </row>
    <row r="760" spans="1:15" ht="15.95" customHeight="1" x14ac:dyDescent="0.2">
      <c r="A760" s="127" t="s">
        <v>7</v>
      </c>
      <c r="B760" s="128">
        <f>SL!$I$28</f>
        <v>6</v>
      </c>
      <c r="C760" s="129" t="s">
        <v>5</v>
      </c>
      <c r="D760" s="130" t="str">
        <f>SL!$H$37</f>
        <v xml:space="preserve"> </v>
      </c>
      <c r="E760" s="419" t="str">
        <f>SL!$C$1</f>
        <v>State Am Ladies - Progression</v>
      </c>
      <c r="F760" s="420"/>
      <c r="G760" s="421"/>
      <c r="I760" s="127" t="s">
        <v>7</v>
      </c>
      <c r="J760" s="128">
        <f>SM!$I$28</f>
        <v>6</v>
      </c>
      <c r="K760" s="129" t="s">
        <v>5</v>
      </c>
      <c r="L760" s="130" t="str">
        <f>SM!$H$37</f>
        <v xml:space="preserve"> </v>
      </c>
      <c r="M760" s="408" t="str">
        <f>SM!$C$1</f>
        <v>State Am Men - Progression</v>
      </c>
      <c r="N760" s="409"/>
      <c r="O760" s="410"/>
    </row>
    <row r="761" spans="1:15" ht="15.95" customHeight="1" x14ac:dyDescent="0.25">
      <c r="A761" s="422" t="s">
        <v>8</v>
      </c>
      <c r="B761" s="423"/>
      <c r="C761" s="423"/>
      <c r="G761" s="131"/>
      <c r="I761" s="422" t="s">
        <v>8</v>
      </c>
      <c r="J761" s="423"/>
      <c r="K761" s="423"/>
      <c r="O761" s="131"/>
    </row>
    <row r="762" spans="1:15" ht="15.95" customHeight="1" x14ac:dyDescent="0.2">
      <c r="A762" s="132"/>
      <c r="G762" s="131"/>
      <c r="I762" s="132"/>
      <c r="O762" s="131"/>
    </row>
    <row r="763" spans="1:15" ht="15.95" customHeight="1" x14ac:dyDescent="0.2">
      <c r="A763" s="94" t="s">
        <v>6</v>
      </c>
      <c r="B763" s="111"/>
      <c r="C763" s="109" t="s">
        <v>0</v>
      </c>
      <c r="D763" s="109"/>
      <c r="E763" s="109" t="s">
        <v>30</v>
      </c>
      <c r="F763" s="109" t="s">
        <v>11</v>
      </c>
      <c r="G763" s="133" t="s">
        <v>12</v>
      </c>
      <c r="I763" s="94" t="s">
        <v>6</v>
      </c>
      <c r="J763" s="111"/>
      <c r="K763" s="109" t="s">
        <v>0</v>
      </c>
      <c r="L763" s="109"/>
      <c r="M763" s="109" t="s">
        <v>30</v>
      </c>
      <c r="N763" s="109" t="s">
        <v>11</v>
      </c>
      <c r="O763" s="133" t="s">
        <v>12</v>
      </c>
    </row>
    <row r="764" spans="1:15" ht="15.95" customHeight="1" x14ac:dyDescent="0.2">
      <c r="A764" s="127">
        <f>SL!$F$36</f>
        <v>2</v>
      </c>
      <c r="B764" s="134">
        <f>SL!$G$36</f>
        <v>0</v>
      </c>
      <c r="C764" s="129"/>
      <c r="D764" s="144"/>
      <c r="E764" s="108"/>
      <c r="F764" s="108"/>
      <c r="G764" s="137"/>
      <c r="I764" s="127">
        <f>SM!$F$36</f>
        <v>2</v>
      </c>
      <c r="J764" s="134">
        <f>SM!$G$36</f>
        <v>0</v>
      </c>
      <c r="K764" s="129"/>
      <c r="L764" s="144"/>
      <c r="M764" s="108"/>
      <c r="N764" s="108"/>
      <c r="O764" s="137"/>
    </row>
    <row r="765" spans="1:15" ht="15.95" customHeight="1" x14ac:dyDescent="0.2">
      <c r="A765" s="127"/>
      <c r="B765" s="134"/>
      <c r="C765" s="129"/>
      <c r="D765" s="144"/>
      <c r="E765" s="108"/>
      <c r="F765" s="108"/>
      <c r="G765" s="137"/>
      <c r="I765" s="127"/>
      <c r="J765" s="134"/>
      <c r="K765" s="129"/>
      <c r="L765" s="144"/>
      <c r="M765" s="108"/>
      <c r="N765" s="108"/>
      <c r="O765" s="137"/>
    </row>
    <row r="766" spans="1:15" ht="15.95" customHeight="1" x14ac:dyDescent="0.2">
      <c r="A766" s="127">
        <f>SL!$F$38</f>
        <v>4</v>
      </c>
      <c r="B766" s="134">
        <f>SL!$G$38</f>
        <v>0</v>
      </c>
      <c r="C766" s="129"/>
      <c r="D766" s="144"/>
      <c r="E766" s="108"/>
      <c r="F766" s="108"/>
      <c r="G766" s="137"/>
      <c r="I766" s="127">
        <f>SM!$F$38</f>
        <v>4</v>
      </c>
      <c r="J766" s="134">
        <f>SM!$G$38</f>
        <v>0</v>
      </c>
      <c r="K766" s="129"/>
      <c r="L766" s="144"/>
      <c r="M766" s="108"/>
      <c r="N766" s="108"/>
      <c r="O766" s="137"/>
    </row>
    <row r="767" spans="1:15" ht="15.95" customHeight="1" x14ac:dyDescent="0.2">
      <c r="A767" s="127"/>
      <c r="B767" s="134"/>
      <c r="C767" s="129"/>
      <c r="D767" s="144"/>
      <c r="E767" s="108"/>
      <c r="F767" s="108"/>
      <c r="G767" s="137"/>
      <c r="I767" s="127"/>
      <c r="J767" s="134"/>
      <c r="K767" s="129"/>
      <c r="L767" s="144"/>
      <c r="M767" s="108"/>
      <c r="N767" s="108"/>
      <c r="O767" s="137"/>
    </row>
    <row r="768" spans="1:15" ht="15.95" customHeight="1" x14ac:dyDescent="0.2">
      <c r="A768" s="132"/>
      <c r="G768" s="131"/>
      <c r="I768" s="132"/>
      <c r="O768" s="131"/>
    </row>
    <row r="769" spans="1:15" ht="15.95" customHeight="1" x14ac:dyDescent="0.2">
      <c r="A769" s="132" t="s">
        <v>9</v>
      </c>
      <c r="B769" s="90"/>
      <c r="C769" s="88"/>
      <c r="D769" s="88" t="s">
        <v>10</v>
      </c>
      <c r="E769" s="88"/>
      <c r="F769" s="88"/>
      <c r="G769" s="131"/>
      <c r="I769" s="132" t="s">
        <v>9</v>
      </c>
      <c r="J769" s="90"/>
      <c r="K769" s="88"/>
      <c r="L769" s="88" t="s">
        <v>10</v>
      </c>
      <c r="M769" s="88"/>
      <c r="N769" s="88"/>
      <c r="O769" s="131"/>
    </row>
    <row r="770" spans="1:15" ht="15.95" customHeight="1" x14ac:dyDescent="0.2">
      <c r="A770" s="150"/>
      <c r="B770" s="151"/>
      <c r="C770" s="152"/>
      <c r="D770" s="152"/>
      <c r="E770" s="152"/>
      <c r="F770" s="152"/>
      <c r="G770" s="152"/>
      <c r="I770" s="150"/>
      <c r="J770" s="151"/>
      <c r="K770" s="152"/>
      <c r="L770" s="152"/>
      <c r="M770" s="152"/>
      <c r="N770" s="152"/>
      <c r="O770" s="152"/>
    </row>
    <row r="771" spans="1:15" ht="15.95" customHeight="1" x14ac:dyDescent="0.2">
      <c r="A771" s="127" t="s">
        <v>7</v>
      </c>
      <c r="B771" s="128">
        <f>SL!$I$28</f>
        <v>6</v>
      </c>
      <c r="C771" s="129" t="s">
        <v>5</v>
      </c>
      <c r="D771" s="130" t="str">
        <f>SL!$H$42</f>
        <v xml:space="preserve"> </v>
      </c>
      <c r="E771" s="419" t="str">
        <f>SL!$C$1</f>
        <v>State Am Ladies - Progression</v>
      </c>
      <c r="F771" s="420"/>
      <c r="G771" s="421"/>
      <c r="I771" s="127" t="s">
        <v>7</v>
      </c>
      <c r="J771" s="128">
        <f>SM!$I$28</f>
        <v>6</v>
      </c>
      <c r="K771" s="129" t="s">
        <v>5</v>
      </c>
      <c r="L771" s="130" t="str">
        <f>SM!$H$42</f>
        <v xml:space="preserve"> </v>
      </c>
      <c r="M771" s="408" t="str">
        <f>SM!$C$1</f>
        <v>State Am Men - Progression</v>
      </c>
      <c r="N771" s="409"/>
      <c r="O771" s="410"/>
    </row>
    <row r="772" spans="1:15" ht="15.95" customHeight="1" x14ac:dyDescent="0.25">
      <c r="A772" s="422" t="s">
        <v>8</v>
      </c>
      <c r="B772" s="423"/>
      <c r="C772" s="423"/>
      <c r="G772" s="131"/>
      <c r="I772" s="422" t="s">
        <v>8</v>
      </c>
      <c r="J772" s="423"/>
      <c r="K772" s="423"/>
      <c r="O772" s="131"/>
    </row>
    <row r="773" spans="1:15" ht="15.95" customHeight="1" x14ac:dyDescent="0.2">
      <c r="A773" s="132"/>
      <c r="G773" s="131"/>
      <c r="I773" s="132"/>
      <c r="O773" s="131"/>
    </row>
    <row r="774" spans="1:15" ht="15.95" customHeight="1" x14ac:dyDescent="0.2">
      <c r="A774" s="94" t="s">
        <v>6</v>
      </c>
      <c r="B774" s="111"/>
      <c r="C774" s="109" t="s">
        <v>0</v>
      </c>
      <c r="D774" s="109"/>
      <c r="E774" s="109" t="s">
        <v>30</v>
      </c>
      <c r="F774" s="109" t="s">
        <v>11</v>
      </c>
      <c r="G774" s="133" t="s">
        <v>12</v>
      </c>
      <c r="I774" s="94" t="s">
        <v>6</v>
      </c>
      <c r="J774" s="111"/>
      <c r="K774" s="109" t="s">
        <v>0</v>
      </c>
      <c r="L774" s="109"/>
      <c r="M774" s="109" t="s">
        <v>30</v>
      </c>
      <c r="N774" s="109" t="s">
        <v>11</v>
      </c>
      <c r="O774" s="133" t="s">
        <v>12</v>
      </c>
    </row>
    <row r="775" spans="1:15" ht="15.95" customHeight="1" x14ac:dyDescent="0.2">
      <c r="A775" s="127">
        <f>SL!$F$41</f>
        <v>6</v>
      </c>
      <c r="B775" s="134">
        <f>SL!$G$41</f>
        <v>0</v>
      </c>
      <c r="C775" s="129"/>
      <c r="D775" s="144"/>
      <c r="E775" s="108"/>
      <c r="F775" s="108"/>
      <c r="G775" s="137"/>
      <c r="I775" s="127">
        <f>SM!$F$41</f>
        <v>6</v>
      </c>
      <c r="J775" s="134">
        <f>SM!$G$41</f>
        <v>0</v>
      </c>
      <c r="K775" s="129"/>
      <c r="L775" s="144"/>
      <c r="M775" s="108"/>
      <c r="N775" s="108"/>
      <c r="O775" s="137"/>
    </row>
    <row r="776" spans="1:15" ht="15.95" customHeight="1" x14ac:dyDescent="0.2">
      <c r="A776" s="127"/>
      <c r="B776" s="134"/>
      <c r="C776" s="129"/>
      <c r="D776" s="144"/>
      <c r="E776" s="108"/>
      <c r="F776" s="108"/>
      <c r="G776" s="137"/>
      <c r="I776" s="127"/>
      <c r="J776" s="134"/>
      <c r="K776" s="129"/>
      <c r="L776" s="144"/>
      <c r="M776" s="108"/>
      <c r="N776" s="108"/>
      <c r="O776" s="137"/>
    </row>
    <row r="777" spans="1:15" ht="15.95" customHeight="1" x14ac:dyDescent="0.2">
      <c r="A777" s="127">
        <f>SL!$F$43</f>
        <v>8</v>
      </c>
      <c r="B777" s="134">
        <f>SL!$G$43</f>
        <v>0</v>
      </c>
      <c r="C777" s="129"/>
      <c r="D777" s="144"/>
      <c r="E777" s="108"/>
      <c r="F777" s="108"/>
      <c r="G777" s="137"/>
      <c r="I777" s="127">
        <f>SM!$F$43</f>
        <v>8</v>
      </c>
      <c r="J777" s="134">
        <f>SM!$G$43</f>
        <v>0</v>
      </c>
      <c r="K777" s="129"/>
      <c r="L777" s="144"/>
      <c r="M777" s="108"/>
      <c r="N777" s="108"/>
      <c r="O777" s="137"/>
    </row>
    <row r="778" spans="1:15" ht="15.95" customHeight="1" x14ac:dyDescent="0.2">
      <c r="A778" s="127"/>
      <c r="B778" s="134"/>
      <c r="C778" s="129"/>
      <c r="D778" s="144"/>
      <c r="E778" s="108"/>
      <c r="F778" s="108"/>
      <c r="G778" s="137"/>
      <c r="I778" s="127"/>
      <c r="J778" s="134"/>
      <c r="K778" s="129"/>
      <c r="L778" s="144"/>
      <c r="M778" s="108"/>
      <c r="N778" s="108"/>
      <c r="O778" s="137"/>
    </row>
    <row r="779" spans="1:15" ht="15.95" customHeight="1" x14ac:dyDescent="0.2">
      <c r="A779" s="132"/>
      <c r="G779" s="131"/>
      <c r="I779" s="132"/>
      <c r="O779" s="131"/>
    </row>
    <row r="780" spans="1:15" ht="15.95" customHeight="1" x14ac:dyDescent="0.2">
      <c r="A780" s="132" t="s">
        <v>9</v>
      </c>
      <c r="B780" s="90"/>
      <c r="C780" s="88"/>
      <c r="D780" s="88" t="s">
        <v>10</v>
      </c>
      <c r="E780" s="88"/>
      <c r="F780" s="88"/>
      <c r="G780" s="131"/>
      <c r="I780" s="132" t="s">
        <v>9</v>
      </c>
      <c r="J780" s="90"/>
      <c r="K780" s="88"/>
      <c r="L780" s="88" t="s">
        <v>10</v>
      </c>
      <c r="M780" s="88"/>
      <c r="N780" s="88"/>
      <c r="O780" s="131"/>
    </row>
    <row r="781" spans="1:15" ht="15.95" customHeight="1" x14ac:dyDescent="0.2">
      <c r="A781" s="150"/>
      <c r="B781" s="151"/>
      <c r="C781" s="152"/>
      <c r="D781" s="152"/>
      <c r="E781" s="152"/>
      <c r="F781" s="152"/>
      <c r="G781" s="152"/>
      <c r="I781" s="150"/>
      <c r="J781" s="151"/>
      <c r="K781" s="152"/>
      <c r="L781" s="152"/>
      <c r="M781" s="152"/>
      <c r="N781" s="152"/>
      <c r="O781" s="152"/>
    </row>
    <row r="782" spans="1:15" ht="15.95" customHeight="1" x14ac:dyDescent="0.2">
      <c r="A782" s="127" t="s">
        <v>7</v>
      </c>
      <c r="B782" s="128">
        <f>SL!$I$28</f>
        <v>6</v>
      </c>
      <c r="C782" s="129" t="s">
        <v>5</v>
      </c>
      <c r="D782" s="128" t="str">
        <f>SL!$H$47</f>
        <v xml:space="preserve"> </v>
      </c>
      <c r="E782" s="419" t="str">
        <f>SL!$C$1</f>
        <v>State Am Ladies - Progression</v>
      </c>
      <c r="F782" s="420"/>
      <c r="G782" s="421"/>
      <c r="I782" s="127" t="s">
        <v>7</v>
      </c>
      <c r="J782" s="128">
        <f>SM!$I$28</f>
        <v>6</v>
      </c>
      <c r="K782" s="129" t="s">
        <v>5</v>
      </c>
      <c r="L782" s="128" t="str">
        <f>SM!$H$47</f>
        <v xml:space="preserve"> </v>
      </c>
      <c r="M782" s="408" t="str">
        <f>SM!$C$1</f>
        <v>State Am Men - Progression</v>
      </c>
      <c r="N782" s="409"/>
      <c r="O782" s="410"/>
    </row>
    <row r="783" spans="1:15" ht="15.95" customHeight="1" x14ac:dyDescent="0.25">
      <c r="A783" s="422" t="s">
        <v>8</v>
      </c>
      <c r="B783" s="423"/>
      <c r="C783" s="423"/>
      <c r="G783" s="131"/>
      <c r="I783" s="422" t="s">
        <v>8</v>
      </c>
      <c r="J783" s="423"/>
      <c r="K783" s="423"/>
      <c r="O783" s="131"/>
    </row>
    <row r="784" spans="1:15" ht="15.95" customHeight="1" x14ac:dyDescent="0.2">
      <c r="A784" s="132"/>
      <c r="G784" s="131"/>
      <c r="I784" s="132"/>
      <c r="O784" s="131"/>
    </row>
    <row r="785" spans="1:15" ht="15.95" customHeight="1" x14ac:dyDescent="0.2">
      <c r="A785" s="94" t="s">
        <v>6</v>
      </c>
      <c r="B785" s="111"/>
      <c r="C785" s="109" t="s">
        <v>0</v>
      </c>
      <c r="D785" s="109"/>
      <c r="E785" s="109" t="s">
        <v>30</v>
      </c>
      <c r="F785" s="109" t="s">
        <v>11</v>
      </c>
      <c r="G785" s="133" t="s">
        <v>12</v>
      </c>
      <c r="I785" s="94" t="s">
        <v>6</v>
      </c>
      <c r="J785" s="111"/>
      <c r="K785" s="109" t="s">
        <v>0</v>
      </c>
      <c r="L785" s="109"/>
      <c r="M785" s="109" t="s">
        <v>30</v>
      </c>
      <c r="N785" s="109" t="s">
        <v>11</v>
      </c>
      <c r="O785" s="133" t="s">
        <v>12</v>
      </c>
    </row>
    <row r="786" spans="1:15" ht="15.95" customHeight="1" x14ac:dyDescent="0.2">
      <c r="A786" s="127">
        <f>SL!$F$46</f>
        <v>5</v>
      </c>
      <c r="B786" s="134">
        <f>SL!$G$46</f>
        <v>0</v>
      </c>
      <c r="C786" s="129"/>
      <c r="D786" s="144"/>
      <c r="E786" s="108"/>
      <c r="F786" s="108"/>
      <c r="G786" s="137"/>
      <c r="I786" s="127">
        <f>SM!$F$46</f>
        <v>5</v>
      </c>
      <c r="J786" s="134">
        <f>SM!$G$46</f>
        <v>0</v>
      </c>
      <c r="K786" s="129"/>
      <c r="L786" s="144"/>
      <c r="M786" s="108"/>
      <c r="N786" s="108"/>
      <c r="O786" s="137"/>
    </row>
    <row r="787" spans="1:15" ht="15.95" customHeight="1" x14ac:dyDescent="0.2">
      <c r="A787" s="127"/>
      <c r="B787" s="134"/>
      <c r="C787" s="129"/>
      <c r="D787" s="144"/>
      <c r="E787" s="108"/>
      <c r="F787" s="108"/>
      <c r="G787" s="137"/>
      <c r="I787" s="127"/>
      <c r="J787" s="134"/>
      <c r="K787" s="129"/>
      <c r="L787" s="144"/>
      <c r="M787" s="108"/>
      <c r="N787" s="108"/>
      <c r="O787" s="137"/>
    </row>
    <row r="788" spans="1:15" ht="15.95" customHeight="1" x14ac:dyDescent="0.2">
      <c r="A788" s="127">
        <f>SL!$F$48</f>
        <v>7</v>
      </c>
      <c r="B788" s="134">
        <f>SL!$G$48</f>
        <v>0</v>
      </c>
      <c r="C788" s="129"/>
      <c r="D788" s="144"/>
      <c r="E788" s="108"/>
      <c r="F788" s="108"/>
      <c r="G788" s="137"/>
      <c r="I788" s="127">
        <f>SM!$F$48</f>
        <v>7</v>
      </c>
      <c r="J788" s="134">
        <f>SM!$G$48</f>
        <v>0</v>
      </c>
      <c r="K788" s="129"/>
      <c r="L788" s="144"/>
      <c r="M788" s="108"/>
      <c r="N788" s="108"/>
      <c r="O788" s="137"/>
    </row>
    <row r="789" spans="1:15" ht="15.95" customHeight="1" x14ac:dyDescent="0.2">
      <c r="A789" s="127"/>
      <c r="B789" s="134"/>
      <c r="C789" s="129"/>
      <c r="D789" s="144"/>
      <c r="E789" s="108"/>
      <c r="F789" s="108"/>
      <c r="G789" s="137"/>
      <c r="I789" s="127"/>
      <c r="J789" s="134"/>
      <c r="K789" s="129"/>
      <c r="L789" s="144"/>
      <c r="M789" s="108"/>
      <c r="N789" s="108"/>
      <c r="O789" s="137"/>
    </row>
    <row r="790" spans="1:15" ht="15.95" customHeight="1" x14ac:dyDescent="0.2">
      <c r="A790" s="132"/>
      <c r="G790" s="131"/>
      <c r="I790" s="132"/>
      <c r="O790" s="131"/>
    </row>
    <row r="791" spans="1:15" ht="15.95" customHeight="1" x14ac:dyDescent="0.2">
      <c r="A791" s="94" t="s">
        <v>9</v>
      </c>
      <c r="B791" s="111"/>
      <c r="C791" s="109"/>
      <c r="D791" s="109" t="s">
        <v>10</v>
      </c>
      <c r="E791" s="109"/>
      <c r="F791" s="109"/>
      <c r="G791" s="133"/>
      <c r="I791" s="94" t="s">
        <v>9</v>
      </c>
      <c r="J791" s="111"/>
      <c r="K791" s="109"/>
      <c r="L791" s="109" t="s">
        <v>10</v>
      </c>
      <c r="M791" s="109"/>
      <c r="N791" s="109"/>
      <c r="O791" s="133"/>
    </row>
    <row r="792" spans="1:15" s="88" customFormat="1" ht="15.95" customHeight="1" x14ac:dyDescent="0.2">
      <c r="A792" s="92"/>
      <c r="B792" s="90"/>
      <c r="I792" s="92"/>
      <c r="J792" s="90"/>
    </row>
    <row r="793" spans="1:15" ht="15.95" customHeight="1" x14ac:dyDescent="0.2">
      <c r="A793" s="127" t="s">
        <v>7</v>
      </c>
      <c r="B793" s="128">
        <f>PL!$M$28</f>
        <v>7</v>
      </c>
      <c r="C793" s="129" t="s">
        <v>5</v>
      </c>
      <c r="D793" s="128" t="str">
        <f>PL!$L$32</f>
        <v xml:space="preserve"> </v>
      </c>
      <c r="E793" s="411" t="str">
        <f>PL!$C$1</f>
        <v>Pro Ladies - Progression</v>
      </c>
      <c r="F793" s="412"/>
      <c r="G793" s="365"/>
      <c r="I793" s="127" t="s">
        <v>7</v>
      </c>
      <c r="J793" s="128">
        <f>PM!$M$28</f>
        <v>7</v>
      </c>
      <c r="K793" s="129" t="s">
        <v>5</v>
      </c>
      <c r="L793" s="128" t="str">
        <f>PM!$L$32</f>
        <v xml:space="preserve"> </v>
      </c>
      <c r="M793" s="413" t="str">
        <f>PM!$C$1</f>
        <v>Pro Men - Progression</v>
      </c>
      <c r="N793" s="414"/>
      <c r="O793" s="415"/>
    </row>
    <row r="794" spans="1:15" ht="15.95" customHeight="1" x14ac:dyDescent="0.25">
      <c r="A794" s="422" t="s">
        <v>8</v>
      </c>
      <c r="B794" s="423"/>
      <c r="C794" s="423"/>
      <c r="G794" s="131"/>
      <c r="I794" s="422" t="s">
        <v>8</v>
      </c>
      <c r="J794" s="423"/>
      <c r="K794" s="423"/>
      <c r="O794" s="131"/>
    </row>
    <row r="795" spans="1:15" ht="15.95" customHeight="1" x14ac:dyDescent="0.2">
      <c r="A795" s="132"/>
      <c r="G795" s="131"/>
      <c r="I795" s="132"/>
      <c r="O795" s="131"/>
    </row>
    <row r="796" spans="1:15" ht="15.95" customHeight="1" x14ac:dyDescent="0.2">
      <c r="A796" s="94" t="s">
        <v>6</v>
      </c>
      <c r="B796" s="111"/>
      <c r="C796" s="109" t="s">
        <v>0</v>
      </c>
      <c r="D796" s="109"/>
      <c r="E796" s="109" t="s">
        <v>30</v>
      </c>
      <c r="F796" s="109" t="s">
        <v>11</v>
      </c>
      <c r="G796" s="133" t="s">
        <v>12</v>
      </c>
      <c r="I796" s="94" t="s">
        <v>6</v>
      </c>
      <c r="J796" s="111"/>
      <c r="K796" s="109" t="s">
        <v>0</v>
      </c>
      <c r="L796" s="109"/>
      <c r="M796" s="109" t="s">
        <v>30</v>
      </c>
      <c r="N796" s="109" t="s">
        <v>11</v>
      </c>
      <c r="O796" s="133" t="s">
        <v>12</v>
      </c>
    </row>
    <row r="797" spans="1:15" ht="15.95" customHeight="1" x14ac:dyDescent="0.2">
      <c r="A797" s="127">
        <f>PL!$J$31</f>
        <v>1</v>
      </c>
      <c r="B797" s="416">
        <f>PL!$K$31</f>
        <v>0</v>
      </c>
      <c r="C797" s="417"/>
      <c r="D797" s="418"/>
      <c r="E797" s="108"/>
      <c r="F797" s="136" t="s">
        <v>2</v>
      </c>
      <c r="G797" s="137"/>
      <c r="I797" s="127">
        <f>PM!$J$31</f>
        <v>1</v>
      </c>
      <c r="J797" s="416">
        <f>PM!$K$31</f>
        <v>0</v>
      </c>
      <c r="K797" s="417"/>
      <c r="L797" s="418"/>
      <c r="M797" s="108"/>
      <c r="N797" s="136" t="s">
        <v>2</v>
      </c>
      <c r="O797" s="137"/>
    </row>
    <row r="798" spans="1:15" ht="15.95" customHeight="1" x14ac:dyDescent="0.2">
      <c r="A798" s="127"/>
      <c r="B798" s="416"/>
      <c r="C798" s="417"/>
      <c r="D798" s="418"/>
      <c r="E798" s="108"/>
      <c r="F798" s="108"/>
      <c r="G798" s="137"/>
      <c r="I798" s="127"/>
      <c r="J798" s="416"/>
      <c r="K798" s="417"/>
      <c r="L798" s="418"/>
      <c r="M798" s="108"/>
      <c r="N798" s="108"/>
      <c r="O798" s="137"/>
    </row>
    <row r="799" spans="1:15" ht="15.95" customHeight="1" x14ac:dyDescent="0.2">
      <c r="A799" s="127">
        <f>PL!$J$33</f>
        <v>2</v>
      </c>
      <c r="B799" s="416">
        <f>PL!$K$33</f>
        <v>0</v>
      </c>
      <c r="C799" s="417"/>
      <c r="D799" s="418"/>
      <c r="E799" s="108"/>
      <c r="F799" s="108"/>
      <c r="G799" s="137"/>
      <c r="I799" s="127">
        <f>PM!$J$33</f>
        <v>2</v>
      </c>
      <c r="J799" s="416">
        <f>PM!$K$33</f>
        <v>0</v>
      </c>
      <c r="K799" s="417"/>
      <c r="L799" s="418"/>
      <c r="M799" s="108"/>
      <c r="N799" s="108"/>
      <c r="O799" s="137"/>
    </row>
    <row r="800" spans="1:15" ht="15.95" customHeight="1" x14ac:dyDescent="0.2">
      <c r="A800" s="127"/>
      <c r="B800" s="416"/>
      <c r="C800" s="417"/>
      <c r="D800" s="418"/>
      <c r="E800" s="108"/>
      <c r="F800" s="108"/>
      <c r="G800" s="137"/>
      <c r="I800" s="127"/>
      <c r="J800" s="416"/>
      <c r="K800" s="417"/>
      <c r="L800" s="418"/>
      <c r="M800" s="108"/>
      <c r="N800" s="108"/>
      <c r="O800" s="137"/>
    </row>
    <row r="801" spans="1:15" ht="15.95" customHeight="1" x14ac:dyDescent="0.2">
      <c r="A801" s="132"/>
      <c r="G801" s="131"/>
      <c r="I801" s="132"/>
      <c r="O801" s="131"/>
    </row>
    <row r="802" spans="1:15" ht="15.95" customHeight="1" x14ac:dyDescent="0.2">
      <c r="A802" s="132" t="s">
        <v>9</v>
      </c>
      <c r="B802" s="90"/>
      <c r="C802" s="88"/>
      <c r="D802" s="88" t="s">
        <v>10</v>
      </c>
      <c r="E802" s="88" t="s">
        <v>2</v>
      </c>
      <c r="F802" s="88"/>
      <c r="G802" s="131"/>
      <c r="I802" s="132" t="s">
        <v>9</v>
      </c>
      <c r="J802" s="90"/>
      <c r="K802" s="88"/>
      <c r="L802" s="88" t="s">
        <v>10</v>
      </c>
      <c r="M802" s="88" t="s">
        <v>2</v>
      </c>
      <c r="N802" s="88"/>
      <c r="O802" s="131"/>
    </row>
    <row r="803" spans="1:15" ht="15.95" customHeight="1" x14ac:dyDescent="0.2">
      <c r="A803" s="149"/>
      <c r="B803" s="134"/>
      <c r="C803" s="129"/>
      <c r="D803" s="129"/>
      <c r="E803" s="129"/>
      <c r="F803" s="129"/>
      <c r="G803" s="129"/>
      <c r="I803" s="149"/>
      <c r="J803" s="134"/>
      <c r="K803" s="129"/>
      <c r="L803" s="129"/>
      <c r="M803" s="129"/>
      <c r="N803" s="129"/>
      <c r="O803" s="129"/>
    </row>
    <row r="804" spans="1:15" ht="15.95" customHeight="1" x14ac:dyDescent="0.2">
      <c r="A804" s="127" t="s">
        <v>7</v>
      </c>
      <c r="B804" s="128">
        <f>PL!$M$28</f>
        <v>7</v>
      </c>
      <c r="C804" s="129" t="s">
        <v>5</v>
      </c>
      <c r="D804" s="130" t="str">
        <f>PL!$L$37</f>
        <v xml:space="preserve"> </v>
      </c>
      <c r="E804" s="411" t="str">
        <f>PL!$C$1</f>
        <v>Pro Ladies - Progression</v>
      </c>
      <c r="F804" s="412"/>
      <c r="G804" s="365"/>
      <c r="I804" s="127" t="s">
        <v>7</v>
      </c>
      <c r="J804" s="128">
        <f>PM!$M$28</f>
        <v>7</v>
      </c>
      <c r="K804" s="129" t="s">
        <v>5</v>
      </c>
      <c r="L804" s="130" t="str">
        <f>PM!$L$37</f>
        <v xml:space="preserve"> </v>
      </c>
      <c r="M804" s="413" t="str">
        <f>PM!$C$1</f>
        <v>Pro Men - Progression</v>
      </c>
      <c r="N804" s="414"/>
      <c r="O804" s="415"/>
    </row>
    <row r="805" spans="1:15" ht="15.95" customHeight="1" x14ac:dyDescent="0.25">
      <c r="A805" s="422" t="s">
        <v>8</v>
      </c>
      <c r="B805" s="423"/>
      <c r="C805" s="423"/>
      <c r="G805" s="131"/>
      <c r="I805" s="422" t="s">
        <v>8</v>
      </c>
      <c r="J805" s="423"/>
      <c r="K805" s="423"/>
      <c r="O805" s="131"/>
    </row>
    <row r="806" spans="1:15" ht="15.95" customHeight="1" x14ac:dyDescent="0.2">
      <c r="A806" s="132"/>
      <c r="G806" s="131"/>
      <c r="I806" s="132"/>
      <c r="O806" s="131"/>
    </row>
    <row r="807" spans="1:15" ht="15.95" customHeight="1" x14ac:dyDescent="0.2">
      <c r="A807" s="94" t="s">
        <v>6</v>
      </c>
      <c r="B807" s="111"/>
      <c r="C807" s="109" t="s">
        <v>0</v>
      </c>
      <c r="D807" s="109"/>
      <c r="E807" s="109" t="s">
        <v>30</v>
      </c>
      <c r="F807" s="109" t="s">
        <v>11</v>
      </c>
      <c r="G807" s="133" t="s">
        <v>12</v>
      </c>
      <c r="I807" s="94" t="s">
        <v>6</v>
      </c>
      <c r="J807" s="111"/>
      <c r="K807" s="109" t="s">
        <v>0</v>
      </c>
      <c r="L807" s="109"/>
      <c r="M807" s="109" t="s">
        <v>30</v>
      </c>
      <c r="N807" s="109" t="s">
        <v>11</v>
      </c>
      <c r="O807" s="133" t="s">
        <v>12</v>
      </c>
    </row>
    <row r="808" spans="1:15" ht="15.95" customHeight="1" x14ac:dyDescent="0.2">
      <c r="A808" s="127">
        <f>PL!$J$36</f>
        <v>3</v>
      </c>
      <c r="B808" s="134">
        <f>PL!$K$36</f>
        <v>0</v>
      </c>
      <c r="C808" s="129"/>
      <c r="D808" s="144"/>
      <c r="E808" s="108"/>
      <c r="F808" s="108"/>
      <c r="G808" s="137"/>
      <c r="I808" s="127">
        <f>PM!$J$36</f>
        <v>3</v>
      </c>
      <c r="J808" s="134">
        <f>PM!$K$36</f>
        <v>0</v>
      </c>
      <c r="K808" s="129"/>
      <c r="L808" s="144"/>
      <c r="M808" s="108"/>
      <c r="N808" s="108"/>
      <c r="O808" s="137"/>
    </row>
    <row r="809" spans="1:15" ht="15.95" customHeight="1" x14ac:dyDescent="0.2">
      <c r="A809" s="127"/>
      <c r="B809" s="134"/>
      <c r="C809" s="129"/>
      <c r="D809" s="144"/>
      <c r="E809" s="108"/>
      <c r="F809" s="108"/>
      <c r="G809" s="137"/>
      <c r="I809" s="127"/>
      <c r="J809" s="134"/>
      <c r="K809" s="129"/>
      <c r="L809" s="144"/>
      <c r="M809" s="108"/>
      <c r="N809" s="108"/>
      <c r="O809" s="137"/>
    </row>
    <row r="810" spans="1:15" ht="15.95" customHeight="1" x14ac:dyDescent="0.2">
      <c r="A810" s="127">
        <f>PL!$J$38</f>
        <v>4</v>
      </c>
      <c r="B810" s="134">
        <f>PL!$K$38</f>
        <v>0</v>
      </c>
      <c r="C810" s="129"/>
      <c r="D810" s="144"/>
      <c r="E810" s="108"/>
      <c r="F810" s="108"/>
      <c r="G810" s="137"/>
      <c r="I810" s="127">
        <f>PM!$J$38</f>
        <v>4</v>
      </c>
      <c r="J810" s="134">
        <f>PM!$K$38</f>
        <v>0</v>
      </c>
      <c r="K810" s="129"/>
      <c r="L810" s="144"/>
      <c r="M810" s="108"/>
      <c r="N810" s="108"/>
      <c r="O810" s="137"/>
    </row>
    <row r="811" spans="1:15" ht="15.95" customHeight="1" x14ac:dyDescent="0.2">
      <c r="A811" s="127"/>
      <c r="B811" s="134"/>
      <c r="C811" s="129"/>
      <c r="D811" s="144"/>
      <c r="E811" s="108"/>
      <c r="F811" s="108"/>
      <c r="G811" s="137"/>
      <c r="I811" s="127"/>
      <c r="J811" s="134"/>
      <c r="K811" s="129"/>
      <c r="L811" s="144"/>
      <c r="M811" s="108"/>
      <c r="N811" s="108"/>
      <c r="O811" s="137"/>
    </row>
    <row r="812" spans="1:15" ht="15.95" customHeight="1" x14ac:dyDescent="0.2">
      <c r="A812" s="132"/>
      <c r="G812" s="131"/>
      <c r="I812" s="132"/>
      <c r="O812" s="131"/>
    </row>
    <row r="813" spans="1:15" ht="15.95" customHeight="1" x14ac:dyDescent="0.2">
      <c r="A813" s="132" t="s">
        <v>9</v>
      </c>
      <c r="B813" s="90"/>
      <c r="C813" s="88"/>
      <c r="D813" s="88" t="s">
        <v>10</v>
      </c>
      <c r="E813" s="88"/>
      <c r="F813" s="88"/>
      <c r="G813" s="131"/>
      <c r="I813" s="132" t="s">
        <v>9</v>
      </c>
      <c r="J813" s="90"/>
      <c r="K813" s="88"/>
      <c r="L813" s="88" t="s">
        <v>10</v>
      </c>
      <c r="M813" s="88"/>
      <c r="N813" s="88"/>
      <c r="O813" s="131"/>
    </row>
    <row r="814" spans="1:15" ht="15.95" customHeight="1" x14ac:dyDescent="0.2">
      <c r="A814" s="149"/>
      <c r="B814" s="134"/>
      <c r="C814" s="129"/>
      <c r="D814" s="129"/>
      <c r="E814" s="129"/>
      <c r="F814" s="129"/>
      <c r="G814" s="129"/>
      <c r="I814" s="149"/>
      <c r="J814" s="134"/>
      <c r="K814" s="129"/>
      <c r="L814" s="129"/>
      <c r="M814" s="129"/>
      <c r="N814" s="129"/>
      <c r="O814" s="129"/>
    </row>
    <row r="815" spans="1:15" ht="15.95" customHeight="1" x14ac:dyDescent="0.2">
      <c r="A815" s="127" t="s">
        <v>7</v>
      </c>
      <c r="B815" s="128">
        <f>PL!$M$28</f>
        <v>7</v>
      </c>
      <c r="C815" s="129" t="s">
        <v>5</v>
      </c>
      <c r="D815" s="130" t="str">
        <f>PL!$L$42</f>
        <v xml:space="preserve"> </v>
      </c>
      <c r="E815" s="411" t="str">
        <f>PL!$C$1</f>
        <v>Pro Ladies - Progression</v>
      </c>
      <c r="F815" s="412"/>
      <c r="G815" s="365"/>
      <c r="I815" s="127" t="s">
        <v>7</v>
      </c>
      <c r="J815" s="128">
        <f>PM!$M$28</f>
        <v>7</v>
      </c>
      <c r="K815" s="129" t="s">
        <v>5</v>
      </c>
      <c r="L815" s="130" t="str">
        <f>PM!$L$42</f>
        <v xml:space="preserve"> </v>
      </c>
      <c r="M815" s="413" t="str">
        <f>PM!$C$1</f>
        <v>Pro Men - Progression</v>
      </c>
      <c r="N815" s="414"/>
      <c r="O815" s="415"/>
    </row>
    <row r="816" spans="1:15" ht="15.95" customHeight="1" x14ac:dyDescent="0.25">
      <c r="A816" s="422" t="s">
        <v>8</v>
      </c>
      <c r="B816" s="423"/>
      <c r="C816" s="423"/>
      <c r="G816" s="131"/>
      <c r="I816" s="422" t="s">
        <v>8</v>
      </c>
      <c r="J816" s="423"/>
      <c r="K816" s="423"/>
      <c r="O816" s="131"/>
    </row>
    <row r="817" spans="1:15" ht="15.95" customHeight="1" x14ac:dyDescent="0.2">
      <c r="A817" s="132"/>
      <c r="G817" s="131"/>
      <c r="I817" s="132"/>
      <c r="O817" s="131"/>
    </row>
    <row r="818" spans="1:15" ht="15.95" customHeight="1" x14ac:dyDescent="0.2">
      <c r="A818" s="94" t="s">
        <v>6</v>
      </c>
      <c r="B818" s="111"/>
      <c r="C818" s="109" t="s">
        <v>0</v>
      </c>
      <c r="D818" s="109"/>
      <c r="E818" s="109" t="s">
        <v>30</v>
      </c>
      <c r="F818" s="109" t="s">
        <v>11</v>
      </c>
      <c r="G818" s="133" t="s">
        <v>12</v>
      </c>
      <c r="I818" s="94" t="s">
        <v>6</v>
      </c>
      <c r="J818" s="111"/>
      <c r="K818" s="109" t="s">
        <v>0</v>
      </c>
      <c r="L818" s="109"/>
      <c r="M818" s="109" t="s">
        <v>30</v>
      </c>
      <c r="N818" s="109" t="s">
        <v>11</v>
      </c>
      <c r="O818" s="133" t="s">
        <v>12</v>
      </c>
    </row>
    <row r="819" spans="1:15" ht="15.95" customHeight="1" x14ac:dyDescent="0.2">
      <c r="A819" s="127">
        <f>PL!$J$41</f>
        <v>5</v>
      </c>
      <c r="B819" s="134">
        <f>PL!$K$41</f>
        <v>0</v>
      </c>
      <c r="C819" s="129"/>
      <c r="D819" s="144"/>
      <c r="E819" s="108"/>
      <c r="F819" s="108"/>
      <c r="G819" s="137"/>
      <c r="I819" s="127">
        <f>PM!$J$41</f>
        <v>5</v>
      </c>
      <c r="J819" s="134">
        <f>PM!$K$41</f>
        <v>0</v>
      </c>
      <c r="K819" s="129"/>
      <c r="L819" s="144"/>
      <c r="M819" s="108"/>
      <c r="N819" s="108"/>
      <c r="O819" s="137"/>
    </row>
    <row r="820" spans="1:15" ht="15.95" customHeight="1" x14ac:dyDescent="0.2">
      <c r="A820" s="127"/>
      <c r="B820" s="134"/>
      <c r="C820" s="129"/>
      <c r="D820" s="144"/>
      <c r="E820" s="108"/>
      <c r="F820" s="108"/>
      <c r="G820" s="137"/>
      <c r="I820" s="127"/>
      <c r="J820" s="134"/>
      <c r="K820" s="129"/>
      <c r="L820" s="144"/>
      <c r="M820" s="108"/>
      <c r="N820" s="108"/>
      <c r="O820" s="137"/>
    </row>
    <row r="821" spans="1:15" ht="15.95" customHeight="1" x14ac:dyDescent="0.2">
      <c r="A821" s="127">
        <f>PL!$J$43</f>
        <v>6</v>
      </c>
      <c r="B821" s="134">
        <f>PL!$K$43</f>
        <v>0</v>
      </c>
      <c r="C821" s="129"/>
      <c r="D821" s="144"/>
      <c r="E821" s="108"/>
      <c r="F821" s="108"/>
      <c r="G821" s="137"/>
      <c r="I821" s="127">
        <f>PM!$J$43</f>
        <v>6</v>
      </c>
      <c r="J821" s="134">
        <f>PM!$K$43</f>
        <v>0</v>
      </c>
      <c r="K821" s="129"/>
      <c r="L821" s="144"/>
      <c r="M821" s="108"/>
      <c r="N821" s="108"/>
      <c r="O821" s="137"/>
    </row>
    <row r="822" spans="1:15" ht="15.95" customHeight="1" x14ac:dyDescent="0.2">
      <c r="A822" s="127"/>
      <c r="B822" s="134"/>
      <c r="C822" s="129"/>
      <c r="D822" s="144"/>
      <c r="E822" s="108"/>
      <c r="F822" s="108"/>
      <c r="G822" s="137"/>
      <c r="I822" s="127"/>
      <c r="J822" s="134"/>
      <c r="K822" s="129"/>
      <c r="L822" s="144"/>
      <c r="M822" s="108"/>
      <c r="N822" s="108"/>
      <c r="O822" s="137"/>
    </row>
    <row r="823" spans="1:15" ht="15.95" customHeight="1" x14ac:dyDescent="0.2">
      <c r="A823" s="132"/>
      <c r="G823" s="131"/>
      <c r="I823" s="132"/>
      <c r="O823" s="131"/>
    </row>
    <row r="824" spans="1:15" ht="15.95" customHeight="1" x14ac:dyDescent="0.2">
      <c r="A824" s="94" t="s">
        <v>9</v>
      </c>
      <c r="B824" s="111"/>
      <c r="C824" s="109"/>
      <c r="D824" s="109" t="s">
        <v>10</v>
      </c>
      <c r="E824" s="109"/>
      <c r="F824" s="109"/>
      <c r="G824" s="133"/>
      <c r="I824" s="94" t="s">
        <v>9</v>
      </c>
      <c r="J824" s="111"/>
      <c r="K824" s="109"/>
      <c r="L824" s="109" t="s">
        <v>10</v>
      </c>
      <c r="M824" s="109"/>
      <c r="N824" s="109"/>
      <c r="O824" s="133"/>
    </row>
    <row r="825" spans="1:15" s="88" customFormat="1" ht="15.95" customHeight="1" x14ac:dyDescent="0.2">
      <c r="A825" s="92"/>
      <c r="B825" s="90"/>
      <c r="I825" s="92"/>
      <c r="J825" s="90"/>
    </row>
    <row r="826" spans="1:15" ht="15.95" customHeight="1" x14ac:dyDescent="0.2">
      <c r="A826" s="127" t="s">
        <v>7</v>
      </c>
      <c r="B826" s="128">
        <f>PL!$M$28</f>
        <v>7</v>
      </c>
      <c r="C826" s="129" t="s">
        <v>5</v>
      </c>
      <c r="D826" s="128" t="str">
        <f>PL!$L$47</f>
        <v xml:space="preserve"> </v>
      </c>
      <c r="E826" s="411" t="str">
        <f>PL!$C$1</f>
        <v>Pro Ladies - Progression</v>
      </c>
      <c r="F826" s="412"/>
      <c r="G826" s="365"/>
      <c r="I826" s="127" t="s">
        <v>7</v>
      </c>
      <c r="J826" s="128">
        <f>PM!$M$28</f>
        <v>7</v>
      </c>
      <c r="K826" s="129" t="s">
        <v>5</v>
      </c>
      <c r="L826" s="128" t="str">
        <f>PM!$L$47</f>
        <v xml:space="preserve"> </v>
      </c>
      <c r="M826" s="413" t="str">
        <f>PM!$C$1</f>
        <v>Pro Men - Progression</v>
      </c>
      <c r="N826" s="414"/>
      <c r="O826" s="415"/>
    </row>
    <row r="827" spans="1:15" ht="15.95" customHeight="1" x14ac:dyDescent="0.25">
      <c r="A827" s="422" t="s">
        <v>8</v>
      </c>
      <c r="B827" s="423"/>
      <c r="C827" s="423"/>
      <c r="G827" s="131"/>
      <c r="I827" s="422" t="s">
        <v>8</v>
      </c>
      <c r="J827" s="423"/>
      <c r="K827" s="423"/>
      <c r="O827" s="131"/>
    </row>
    <row r="828" spans="1:15" ht="15.95" customHeight="1" x14ac:dyDescent="0.2">
      <c r="A828" s="132"/>
      <c r="G828" s="131"/>
      <c r="I828" s="132"/>
      <c r="O828" s="131"/>
    </row>
    <row r="829" spans="1:15" ht="15.95" customHeight="1" x14ac:dyDescent="0.2">
      <c r="A829" s="94" t="s">
        <v>6</v>
      </c>
      <c r="B829" s="111"/>
      <c r="C829" s="109" t="s">
        <v>0</v>
      </c>
      <c r="D829" s="109"/>
      <c r="E829" s="109" t="s">
        <v>30</v>
      </c>
      <c r="F829" s="109" t="s">
        <v>11</v>
      </c>
      <c r="G829" s="133" t="s">
        <v>12</v>
      </c>
      <c r="I829" s="94" t="s">
        <v>6</v>
      </c>
      <c r="J829" s="111"/>
      <c r="K829" s="109" t="s">
        <v>0</v>
      </c>
      <c r="L829" s="109"/>
      <c r="M829" s="109" t="s">
        <v>30</v>
      </c>
      <c r="N829" s="109" t="s">
        <v>11</v>
      </c>
      <c r="O829" s="133" t="s">
        <v>12</v>
      </c>
    </row>
    <row r="830" spans="1:15" ht="15.95" customHeight="1" x14ac:dyDescent="0.2">
      <c r="A830" s="127">
        <f>PL!$J$46</f>
        <v>7</v>
      </c>
      <c r="B830" s="134">
        <f>PL!$K$46</f>
        <v>0</v>
      </c>
      <c r="C830" s="129"/>
      <c r="D830" s="144"/>
      <c r="E830" s="108"/>
      <c r="F830" s="108"/>
      <c r="G830" s="137"/>
      <c r="I830" s="127">
        <f>PM!$J$46</f>
        <v>7</v>
      </c>
      <c r="J830" s="134">
        <f>PM!$K$46</f>
        <v>0</v>
      </c>
      <c r="K830" s="129"/>
      <c r="L830" s="144"/>
      <c r="M830" s="108"/>
      <c r="N830" s="108"/>
      <c r="O830" s="137"/>
    </row>
    <row r="831" spans="1:15" ht="15.95" customHeight="1" x14ac:dyDescent="0.2">
      <c r="A831" s="127"/>
      <c r="B831" s="134"/>
      <c r="C831" s="129"/>
      <c r="D831" s="144"/>
      <c r="E831" s="108"/>
      <c r="F831" s="108"/>
      <c r="G831" s="137"/>
      <c r="I831" s="127"/>
      <c r="J831" s="134"/>
      <c r="K831" s="129"/>
      <c r="L831" s="144"/>
      <c r="M831" s="108"/>
      <c r="N831" s="108"/>
      <c r="O831" s="137"/>
    </row>
    <row r="832" spans="1:15" ht="15.95" customHeight="1" x14ac:dyDescent="0.2">
      <c r="A832" s="127">
        <f>PL!$J$48</f>
        <v>8</v>
      </c>
      <c r="B832" s="134">
        <f>PL!$K$48</f>
        <v>0</v>
      </c>
      <c r="C832" s="129"/>
      <c r="D832" s="144"/>
      <c r="E832" s="108"/>
      <c r="F832" s="108"/>
      <c r="G832" s="137"/>
      <c r="I832" s="127">
        <f>PM!$J$48</f>
        <v>8</v>
      </c>
      <c r="J832" s="134">
        <f>PM!$K$48</f>
        <v>0</v>
      </c>
      <c r="K832" s="129"/>
      <c r="L832" s="144"/>
      <c r="M832" s="108"/>
      <c r="N832" s="108"/>
      <c r="O832" s="137"/>
    </row>
    <row r="833" spans="1:15" ht="15.95" customHeight="1" x14ac:dyDescent="0.2">
      <c r="A833" s="127"/>
      <c r="B833" s="134"/>
      <c r="C833" s="129"/>
      <c r="D833" s="144"/>
      <c r="E833" s="108"/>
      <c r="F833" s="108"/>
      <c r="G833" s="137"/>
      <c r="I833" s="127"/>
      <c r="J833" s="134"/>
      <c r="K833" s="129"/>
      <c r="L833" s="144"/>
      <c r="M833" s="108"/>
      <c r="N833" s="108"/>
      <c r="O833" s="137"/>
    </row>
    <row r="834" spans="1:15" ht="15.95" customHeight="1" x14ac:dyDescent="0.2">
      <c r="A834" s="132"/>
      <c r="G834" s="131"/>
      <c r="I834" s="132"/>
      <c r="O834" s="131"/>
    </row>
    <row r="835" spans="1:15" ht="15.95" customHeight="1" x14ac:dyDescent="0.2">
      <c r="A835" s="132" t="s">
        <v>9</v>
      </c>
      <c r="B835" s="90"/>
      <c r="C835" s="88"/>
      <c r="D835" s="88" t="s">
        <v>10</v>
      </c>
      <c r="E835" s="88"/>
      <c r="F835" s="88"/>
      <c r="G835" s="131"/>
      <c r="I835" s="132" t="s">
        <v>9</v>
      </c>
      <c r="J835" s="90"/>
      <c r="K835" s="88"/>
      <c r="L835" s="88" t="s">
        <v>10</v>
      </c>
      <c r="M835" s="88"/>
      <c r="N835" s="88"/>
      <c r="O835" s="131"/>
    </row>
    <row r="836" spans="1:15" ht="15.95" customHeight="1" x14ac:dyDescent="0.2">
      <c r="A836" s="150"/>
      <c r="B836" s="151"/>
      <c r="C836" s="152"/>
      <c r="D836" s="152"/>
      <c r="E836" s="152"/>
      <c r="F836" s="152"/>
      <c r="G836" s="152"/>
      <c r="I836" s="150"/>
      <c r="J836" s="151"/>
      <c r="K836" s="152"/>
      <c r="L836" s="152"/>
      <c r="M836" s="152"/>
      <c r="N836" s="152"/>
      <c r="O836" s="152"/>
    </row>
    <row r="837" spans="1:15" ht="15.95" customHeight="1" x14ac:dyDescent="0.2">
      <c r="A837" s="127" t="s">
        <v>7</v>
      </c>
      <c r="B837" s="128">
        <f>DL!$M$28</f>
        <v>7</v>
      </c>
      <c r="C837" s="129" t="s">
        <v>5</v>
      </c>
      <c r="D837" s="128" t="str">
        <f>DL!$L$32</f>
        <v xml:space="preserve"> </v>
      </c>
      <c r="E837" s="431" t="str">
        <f>DL!$C$1</f>
        <v>District Am Ladies - Progression</v>
      </c>
      <c r="F837" s="432"/>
      <c r="G837" s="433"/>
      <c r="I837" s="127" t="s">
        <v>7</v>
      </c>
      <c r="J837" s="128">
        <f>DM!$M$28</f>
        <v>7</v>
      </c>
      <c r="K837" s="129" t="s">
        <v>5</v>
      </c>
      <c r="L837" s="128" t="str">
        <f>DM!$L$32</f>
        <v xml:space="preserve"> </v>
      </c>
      <c r="M837" s="424" t="str">
        <f>DM!$C$1</f>
        <v>District Am Men - Progression</v>
      </c>
      <c r="N837" s="425"/>
      <c r="O837" s="426"/>
    </row>
    <row r="838" spans="1:15" ht="15.95" customHeight="1" x14ac:dyDescent="0.25">
      <c r="A838" s="422" t="s">
        <v>8</v>
      </c>
      <c r="B838" s="423"/>
      <c r="C838" s="423"/>
      <c r="G838" s="131"/>
      <c r="I838" s="422" t="s">
        <v>8</v>
      </c>
      <c r="J838" s="423"/>
      <c r="K838" s="423"/>
      <c r="O838" s="131"/>
    </row>
    <row r="839" spans="1:15" ht="15.95" customHeight="1" x14ac:dyDescent="0.2">
      <c r="A839" s="132"/>
      <c r="G839" s="131"/>
      <c r="I839" s="132"/>
      <c r="O839" s="131"/>
    </row>
    <row r="840" spans="1:15" ht="15.95" customHeight="1" x14ac:dyDescent="0.2">
      <c r="A840" s="94" t="s">
        <v>6</v>
      </c>
      <c r="B840" s="111"/>
      <c r="C840" s="109" t="s">
        <v>0</v>
      </c>
      <c r="D840" s="109"/>
      <c r="E840" s="109" t="s">
        <v>30</v>
      </c>
      <c r="F840" s="109" t="s">
        <v>11</v>
      </c>
      <c r="G840" s="133" t="s">
        <v>12</v>
      </c>
      <c r="I840" s="94" t="s">
        <v>6</v>
      </c>
      <c r="J840" s="111"/>
      <c r="K840" s="109" t="s">
        <v>0</v>
      </c>
      <c r="L840" s="109"/>
      <c r="M840" s="109" t="s">
        <v>30</v>
      </c>
      <c r="N840" s="109" t="s">
        <v>11</v>
      </c>
      <c r="O840" s="133" t="s">
        <v>12</v>
      </c>
    </row>
    <row r="841" spans="1:15" ht="15.95" customHeight="1" x14ac:dyDescent="0.2">
      <c r="A841" s="127">
        <f>DL!$J$31</f>
        <v>1</v>
      </c>
      <c r="B841" s="416">
        <f>DL!$K$31</f>
        <v>0</v>
      </c>
      <c r="C841" s="417"/>
      <c r="D841" s="418"/>
      <c r="E841" s="108"/>
      <c r="F841" s="136" t="s">
        <v>2</v>
      </c>
      <c r="G841" s="137"/>
      <c r="I841" s="127">
        <f>DM!$J$31</f>
        <v>1</v>
      </c>
      <c r="J841" s="416">
        <f>DM!$K$31</f>
        <v>0</v>
      </c>
      <c r="K841" s="417"/>
      <c r="L841" s="418"/>
      <c r="M841" s="108"/>
      <c r="N841" s="136" t="s">
        <v>2</v>
      </c>
      <c r="O841" s="137"/>
    </row>
    <row r="842" spans="1:15" ht="15.95" customHeight="1" x14ac:dyDescent="0.2">
      <c r="A842" s="127"/>
      <c r="B842" s="416"/>
      <c r="C842" s="417"/>
      <c r="D842" s="418"/>
      <c r="E842" s="108"/>
      <c r="F842" s="108"/>
      <c r="G842" s="137"/>
      <c r="I842" s="127"/>
      <c r="J842" s="416"/>
      <c r="K842" s="417"/>
      <c r="L842" s="418"/>
      <c r="M842" s="108"/>
      <c r="N842" s="108"/>
      <c r="O842" s="137"/>
    </row>
    <row r="843" spans="1:15" ht="15.95" customHeight="1" x14ac:dyDescent="0.2">
      <c r="A843" s="127">
        <f>DL!$J$33</f>
        <v>2</v>
      </c>
      <c r="B843" s="416">
        <f>DL!$K$33</f>
        <v>0</v>
      </c>
      <c r="C843" s="417"/>
      <c r="D843" s="418"/>
      <c r="E843" s="108"/>
      <c r="F843" s="108"/>
      <c r="G843" s="137"/>
      <c r="I843" s="127">
        <f>DM!$J$33</f>
        <v>2</v>
      </c>
      <c r="J843" s="416">
        <f>DM!$K$33</f>
        <v>0</v>
      </c>
      <c r="K843" s="417"/>
      <c r="L843" s="418"/>
      <c r="M843" s="108"/>
      <c r="N843" s="108"/>
      <c r="O843" s="137"/>
    </row>
    <row r="844" spans="1:15" ht="15.95" customHeight="1" x14ac:dyDescent="0.2">
      <c r="A844" s="127"/>
      <c r="B844" s="416"/>
      <c r="C844" s="417"/>
      <c r="D844" s="418"/>
      <c r="E844" s="108"/>
      <c r="F844" s="108"/>
      <c r="G844" s="137"/>
      <c r="I844" s="127"/>
      <c r="J844" s="416"/>
      <c r="K844" s="417"/>
      <c r="L844" s="418"/>
      <c r="M844" s="108"/>
      <c r="N844" s="108"/>
      <c r="O844" s="137"/>
    </row>
    <row r="845" spans="1:15" ht="15.95" customHeight="1" x14ac:dyDescent="0.2">
      <c r="A845" s="132"/>
      <c r="G845" s="131"/>
      <c r="I845" s="132"/>
      <c r="O845" s="131"/>
    </row>
    <row r="846" spans="1:15" ht="15.95" customHeight="1" x14ac:dyDescent="0.2">
      <c r="A846" s="132" t="s">
        <v>9</v>
      </c>
      <c r="B846" s="90"/>
      <c r="C846" s="88"/>
      <c r="D846" s="88" t="s">
        <v>10</v>
      </c>
      <c r="E846" s="88" t="s">
        <v>2</v>
      </c>
      <c r="F846" s="88"/>
      <c r="G846" s="131"/>
      <c r="I846" s="132" t="s">
        <v>9</v>
      </c>
      <c r="J846" s="90"/>
      <c r="K846" s="88"/>
      <c r="L846" s="88" t="s">
        <v>10</v>
      </c>
      <c r="M846" s="88" t="s">
        <v>2</v>
      </c>
      <c r="N846" s="88"/>
      <c r="O846" s="131"/>
    </row>
    <row r="847" spans="1:15" ht="15.95" customHeight="1" x14ac:dyDescent="0.2">
      <c r="A847" s="150"/>
      <c r="B847" s="151"/>
      <c r="C847" s="152"/>
      <c r="D847" s="152"/>
      <c r="E847" s="152"/>
      <c r="F847" s="152"/>
      <c r="G847" s="152"/>
      <c r="I847" s="150"/>
      <c r="J847" s="151"/>
      <c r="K847" s="152"/>
      <c r="L847" s="152"/>
      <c r="M847" s="152"/>
      <c r="N847" s="152"/>
      <c r="O847" s="152"/>
    </row>
    <row r="848" spans="1:15" ht="15.95" customHeight="1" x14ac:dyDescent="0.2">
      <c r="A848" s="127" t="s">
        <v>7</v>
      </c>
      <c r="B848" s="128">
        <f>DL!$M$28</f>
        <v>7</v>
      </c>
      <c r="C848" s="129" t="s">
        <v>5</v>
      </c>
      <c r="D848" s="130" t="str">
        <f>DL!$L$37</f>
        <v xml:space="preserve"> </v>
      </c>
      <c r="E848" s="431" t="str">
        <f>DL!$C$1</f>
        <v>District Am Ladies - Progression</v>
      </c>
      <c r="F848" s="432"/>
      <c r="G848" s="433"/>
      <c r="I848" s="127" t="s">
        <v>7</v>
      </c>
      <c r="J848" s="128">
        <f>DM!$M$28</f>
        <v>7</v>
      </c>
      <c r="K848" s="129" t="s">
        <v>5</v>
      </c>
      <c r="L848" s="130" t="str">
        <f>DM!$L$37</f>
        <v xml:space="preserve"> </v>
      </c>
      <c r="M848" s="424" t="str">
        <f>DM!$C$1</f>
        <v>District Am Men - Progression</v>
      </c>
      <c r="N848" s="425"/>
      <c r="O848" s="426"/>
    </row>
    <row r="849" spans="1:15" ht="15.95" customHeight="1" x14ac:dyDescent="0.25">
      <c r="A849" s="422" t="s">
        <v>8</v>
      </c>
      <c r="B849" s="423"/>
      <c r="C849" s="423"/>
      <c r="G849" s="131"/>
      <c r="I849" s="422" t="s">
        <v>8</v>
      </c>
      <c r="J849" s="423"/>
      <c r="K849" s="423"/>
      <c r="O849" s="131"/>
    </row>
    <row r="850" spans="1:15" ht="15.95" customHeight="1" x14ac:dyDescent="0.2">
      <c r="A850" s="132"/>
      <c r="G850" s="131"/>
      <c r="I850" s="132"/>
      <c r="O850" s="131"/>
    </row>
    <row r="851" spans="1:15" ht="15.95" customHeight="1" x14ac:dyDescent="0.2">
      <c r="A851" s="94" t="s">
        <v>6</v>
      </c>
      <c r="B851" s="111"/>
      <c r="C851" s="109" t="s">
        <v>0</v>
      </c>
      <c r="D851" s="109"/>
      <c r="E851" s="109" t="s">
        <v>30</v>
      </c>
      <c r="F851" s="109" t="s">
        <v>11</v>
      </c>
      <c r="G851" s="133" t="s">
        <v>12</v>
      </c>
      <c r="I851" s="94" t="s">
        <v>6</v>
      </c>
      <c r="J851" s="111"/>
      <c r="K851" s="109" t="s">
        <v>0</v>
      </c>
      <c r="L851" s="109"/>
      <c r="M851" s="109" t="s">
        <v>30</v>
      </c>
      <c r="N851" s="109" t="s">
        <v>11</v>
      </c>
      <c r="O851" s="133" t="s">
        <v>12</v>
      </c>
    </row>
    <row r="852" spans="1:15" ht="15.95" customHeight="1" x14ac:dyDescent="0.2">
      <c r="A852" s="127">
        <f>DL!$J$36</f>
        <v>3</v>
      </c>
      <c r="B852" s="134">
        <f>DL!$K$36</f>
        <v>0</v>
      </c>
      <c r="C852" s="129"/>
      <c r="D852" s="144"/>
      <c r="E852" s="108"/>
      <c r="F852" s="108"/>
      <c r="G852" s="137"/>
      <c r="I852" s="127">
        <f>DM!$J$36</f>
        <v>3</v>
      </c>
      <c r="J852" s="134">
        <f>DM!$K$36</f>
        <v>0</v>
      </c>
      <c r="K852" s="129"/>
      <c r="L852" s="144"/>
      <c r="M852" s="108"/>
      <c r="N852" s="108"/>
      <c r="O852" s="137"/>
    </row>
    <row r="853" spans="1:15" ht="15.95" customHeight="1" x14ac:dyDescent="0.2">
      <c r="A853" s="127"/>
      <c r="B853" s="134"/>
      <c r="C853" s="129"/>
      <c r="D853" s="144"/>
      <c r="E853" s="108"/>
      <c r="F853" s="108"/>
      <c r="G853" s="137"/>
      <c r="I853" s="127"/>
      <c r="J853" s="134"/>
      <c r="K853" s="129"/>
      <c r="L853" s="144"/>
      <c r="M853" s="108"/>
      <c r="N853" s="108"/>
      <c r="O853" s="137"/>
    </row>
    <row r="854" spans="1:15" ht="15.95" customHeight="1" x14ac:dyDescent="0.2">
      <c r="A854" s="127">
        <f>DL!$J$38</f>
        <v>4</v>
      </c>
      <c r="B854" s="134">
        <f>DL!$K$38</f>
        <v>0</v>
      </c>
      <c r="C854" s="129"/>
      <c r="D854" s="144"/>
      <c r="E854" s="108"/>
      <c r="F854" s="108"/>
      <c r="G854" s="137"/>
      <c r="I854" s="127">
        <f>DM!$J$38</f>
        <v>4</v>
      </c>
      <c r="J854" s="134">
        <f>DM!$K$38</f>
        <v>0</v>
      </c>
      <c r="K854" s="129"/>
      <c r="L854" s="144"/>
      <c r="M854" s="108"/>
      <c r="N854" s="108"/>
      <c r="O854" s="137"/>
    </row>
    <row r="855" spans="1:15" ht="15.95" customHeight="1" x14ac:dyDescent="0.2">
      <c r="A855" s="127"/>
      <c r="B855" s="134"/>
      <c r="C855" s="129"/>
      <c r="D855" s="144"/>
      <c r="E855" s="108"/>
      <c r="F855" s="108"/>
      <c r="G855" s="137"/>
      <c r="I855" s="127"/>
      <c r="J855" s="134"/>
      <c r="K855" s="129"/>
      <c r="L855" s="144"/>
      <c r="M855" s="108"/>
      <c r="N855" s="108"/>
      <c r="O855" s="137"/>
    </row>
    <row r="856" spans="1:15" ht="15.95" customHeight="1" x14ac:dyDescent="0.2">
      <c r="A856" s="132"/>
      <c r="G856" s="131"/>
      <c r="I856" s="132"/>
      <c r="O856" s="131"/>
    </row>
    <row r="857" spans="1:15" ht="15.95" customHeight="1" x14ac:dyDescent="0.2">
      <c r="A857" s="94" t="s">
        <v>9</v>
      </c>
      <c r="B857" s="111"/>
      <c r="C857" s="109"/>
      <c r="D857" s="109" t="s">
        <v>10</v>
      </c>
      <c r="E857" s="109"/>
      <c r="F857" s="109"/>
      <c r="G857" s="133"/>
      <c r="I857" s="94" t="s">
        <v>9</v>
      </c>
      <c r="J857" s="111"/>
      <c r="K857" s="109"/>
      <c r="L857" s="109" t="s">
        <v>10</v>
      </c>
      <c r="M857" s="109"/>
      <c r="N857" s="109"/>
      <c r="O857" s="133"/>
    </row>
    <row r="858" spans="1:15" s="88" customFormat="1" ht="15.95" customHeight="1" x14ac:dyDescent="0.2">
      <c r="A858" s="92"/>
      <c r="B858" s="90"/>
      <c r="I858" s="92"/>
      <c r="J858" s="90"/>
    </row>
    <row r="859" spans="1:15" ht="15.95" customHeight="1" x14ac:dyDescent="0.2">
      <c r="A859" s="127" t="s">
        <v>7</v>
      </c>
      <c r="B859" s="128">
        <f>DL!$M$28</f>
        <v>7</v>
      </c>
      <c r="C859" s="129" t="s">
        <v>5</v>
      </c>
      <c r="D859" s="130" t="str">
        <f>DL!$L$42</f>
        <v xml:space="preserve"> </v>
      </c>
      <c r="E859" s="431" t="str">
        <f>DL!$C$1</f>
        <v>District Am Ladies - Progression</v>
      </c>
      <c r="F859" s="432"/>
      <c r="G859" s="433"/>
      <c r="I859" s="127" t="s">
        <v>7</v>
      </c>
      <c r="J859" s="128">
        <f>DM!$M$28</f>
        <v>7</v>
      </c>
      <c r="K859" s="129" t="s">
        <v>5</v>
      </c>
      <c r="L859" s="130" t="str">
        <f>DM!$L$42</f>
        <v xml:space="preserve"> </v>
      </c>
      <c r="M859" s="424" t="str">
        <f>DM!$C$1</f>
        <v>District Am Men - Progression</v>
      </c>
      <c r="N859" s="425"/>
      <c r="O859" s="426"/>
    </row>
    <row r="860" spans="1:15" ht="15.95" customHeight="1" x14ac:dyDescent="0.25">
      <c r="A860" s="422" t="s">
        <v>8</v>
      </c>
      <c r="B860" s="423"/>
      <c r="C860" s="423"/>
      <c r="G860" s="131"/>
      <c r="I860" s="422" t="s">
        <v>8</v>
      </c>
      <c r="J860" s="423"/>
      <c r="K860" s="423"/>
      <c r="O860" s="131"/>
    </row>
    <row r="861" spans="1:15" ht="15.95" customHeight="1" x14ac:dyDescent="0.2">
      <c r="A861" s="132"/>
      <c r="G861" s="131"/>
      <c r="I861" s="132"/>
      <c r="O861" s="131"/>
    </row>
    <row r="862" spans="1:15" ht="15.95" customHeight="1" x14ac:dyDescent="0.2">
      <c r="A862" s="94" t="s">
        <v>6</v>
      </c>
      <c r="B862" s="111"/>
      <c r="C862" s="109" t="s">
        <v>0</v>
      </c>
      <c r="D862" s="109"/>
      <c r="E862" s="109" t="s">
        <v>30</v>
      </c>
      <c r="F862" s="109" t="s">
        <v>11</v>
      </c>
      <c r="G862" s="133" t="s">
        <v>12</v>
      </c>
      <c r="I862" s="94" t="s">
        <v>6</v>
      </c>
      <c r="J862" s="111"/>
      <c r="K862" s="109" t="s">
        <v>0</v>
      </c>
      <c r="L862" s="109"/>
      <c r="M862" s="109" t="s">
        <v>30</v>
      </c>
      <c r="N862" s="109" t="s">
        <v>11</v>
      </c>
      <c r="O862" s="133" t="s">
        <v>12</v>
      </c>
    </row>
    <row r="863" spans="1:15" ht="15.95" customHeight="1" x14ac:dyDescent="0.2">
      <c r="A863" s="127">
        <f>DL!$J$41</f>
        <v>5</v>
      </c>
      <c r="B863" s="134">
        <f>DL!$K$41</f>
        <v>0</v>
      </c>
      <c r="C863" s="129"/>
      <c r="D863" s="144"/>
      <c r="E863" s="108"/>
      <c r="F863" s="108"/>
      <c r="G863" s="137"/>
      <c r="I863" s="127">
        <f>DM!$J$41</f>
        <v>5</v>
      </c>
      <c r="J863" s="134">
        <f>DM!$K$41</f>
        <v>0</v>
      </c>
      <c r="K863" s="129"/>
      <c r="L863" s="144"/>
      <c r="M863" s="108"/>
      <c r="N863" s="108"/>
      <c r="O863" s="137"/>
    </row>
    <row r="864" spans="1:15" ht="15.95" customHeight="1" x14ac:dyDescent="0.2">
      <c r="A864" s="127"/>
      <c r="B864" s="134"/>
      <c r="C864" s="129"/>
      <c r="D864" s="144"/>
      <c r="E864" s="108"/>
      <c r="F864" s="108"/>
      <c r="G864" s="137"/>
      <c r="I864" s="127"/>
      <c r="J864" s="134"/>
      <c r="K864" s="129"/>
      <c r="L864" s="144"/>
      <c r="M864" s="108"/>
      <c r="N864" s="108"/>
      <c r="O864" s="137"/>
    </row>
    <row r="865" spans="1:15" ht="15.95" customHeight="1" x14ac:dyDescent="0.2">
      <c r="A865" s="127">
        <f>DL!$J$43</f>
        <v>6</v>
      </c>
      <c r="B865" s="134">
        <f>DL!$K$43</f>
        <v>0</v>
      </c>
      <c r="C865" s="129"/>
      <c r="D865" s="144"/>
      <c r="E865" s="108"/>
      <c r="F865" s="108"/>
      <c r="G865" s="137"/>
      <c r="I865" s="127">
        <f>DM!$J$43</f>
        <v>6</v>
      </c>
      <c r="J865" s="134">
        <f>DM!$K$43</f>
        <v>0</v>
      </c>
      <c r="K865" s="129"/>
      <c r="L865" s="144"/>
      <c r="M865" s="108"/>
      <c r="N865" s="108"/>
      <c r="O865" s="137"/>
    </row>
    <row r="866" spans="1:15" ht="15.95" customHeight="1" x14ac:dyDescent="0.2">
      <c r="A866" s="127"/>
      <c r="B866" s="134"/>
      <c r="C866" s="129"/>
      <c r="D866" s="144"/>
      <c r="E866" s="108"/>
      <c r="F866" s="108"/>
      <c r="G866" s="137"/>
      <c r="I866" s="127"/>
      <c r="J866" s="134"/>
      <c r="K866" s="129"/>
      <c r="L866" s="144"/>
      <c r="M866" s="108"/>
      <c r="N866" s="108"/>
      <c r="O866" s="137"/>
    </row>
    <row r="867" spans="1:15" ht="15.95" customHeight="1" x14ac:dyDescent="0.2">
      <c r="A867" s="132"/>
      <c r="G867" s="131"/>
      <c r="I867" s="132"/>
      <c r="O867" s="131"/>
    </row>
    <row r="868" spans="1:15" ht="15.95" customHeight="1" x14ac:dyDescent="0.2">
      <c r="A868" s="132" t="s">
        <v>9</v>
      </c>
      <c r="B868" s="90"/>
      <c r="C868" s="88"/>
      <c r="D868" s="88" t="s">
        <v>10</v>
      </c>
      <c r="E868" s="88"/>
      <c r="F868" s="88"/>
      <c r="G868" s="131"/>
      <c r="I868" s="132" t="s">
        <v>9</v>
      </c>
      <c r="J868" s="90"/>
      <c r="K868" s="88"/>
      <c r="L868" s="88" t="s">
        <v>10</v>
      </c>
      <c r="M868" s="88"/>
      <c r="N868" s="88"/>
      <c r="O868" s="131"/>
    </row>
    <row r="869" spans="1:15" ht="15.95" customHeight="1" x14ac:dyDescent="0.2">
      <c r="A869" s="150"/>
      <c r="B869" s="151"/>
      <c r="C869" s="152"/>
      <c r="D869" s="152"/>
      <c r="E869" s="152"/>
      <c r="F869" s="152"/>
      <c r="G869" s="152"/>
      <c r="I869" s="150"/>
      <c r="J869" s="151"/>
      <c r="K869" s="152"/>
      <c r="L869" s="152"/>
      <c r="M869" s="152"/>
      <c r="N869" s="152"/>
      <c r="O869" s="152"/>
    </row>
    <row r="870" spans="1:15" ht="15.95" customHeight="1" x14ac:dyDescent="0.2">
      <c r="A870" s="127" t="s">
        <v>7</v>
      </c>
      <c r="B870" s="128">
        <f>DL!$M$28</f>
        <v>7</v>
      </c>
      <c r="C870" s="129" t="s">
        <v>5</v>
      </c>
      <c r="D870" s="128" t="str">
        <f>DL!$L$47</f>
        <v xml:space="preserve"> </v>
      </c>
      <c r="E870" s="431" t="str">
        <f>DL!$C$1</f>
        <v>District Am Ladies - Progression</v>
      </c>
      <c r="F870" s="432"/>
      <c r="G870" s="433"/>
      <c r="I870" s="127" t="s">
        <v>7</v>
      </c>
      <c r="J870" s="128">
        <f>DM!$M$28</f>
        <v>7</v>
      </c>
      <c r="K870" s="129" t="s">
        <v>5</v>
      </c>
      <c r="L870" s="128" t="str">
        <f>DM!$L$47</f>
        <v xml:space="preserve"> </v>
      </c>
      <c r="M870" s="424" t="str">
        <f>DM!$C$1</f>
        <v>District Am Men - Progression</v>
      </c>
      <c r="N870" s="425"/>
      <c r="O870" s="426"/>
    </row>
    <row r="871" spans="1:15" ht="15.95" customHeight="1" x14ac:dyDescent="0.25">
      <c r="A871" s="422" t="s">
        <v>8</v>
      </c>
      <c r="B871" s="423"/>
      <c r="C871" s="423"/>
      <c r="G871" s="131"/>
      <c r="I871" s="422" t="s">
        <v>8</v>
      </c>
      <c r="J871" s="423"/>
      <c r="K871" s="423"/>
      <c r="O871" s="131"/>
    </row>
    <row r="872" spans="1:15" ht="15.95" customHeight="1" x14ac:dyDescent="0.2">
      <c r="A872" s="132"/>
      <c r="G872" s="131"/>
      <c r="I872" s="132"/>
      <c r="O872" s="131"/>
    </row>
    <row r="873" spans="1:15" ht="15.95" customHeight="1" x14ac:dyDescent="0.2">
      <c r="A873" s="94" t="s">
        <v>6</v>
      </c>
      <c r="B873" s="111"/>
      <c r="C873" s="109" t="s">
        <v>0</v>
      </c>
      <c r="D873" s="109"/>
      <c r="E873" s="109" t="s">
        <v>30</v>
      </c>
      <c r="F873" s="109" t="s">
        <v>11</v>
      </c>
      <c r="G873" s="133" t="s">
        <v>12</v>
      </c>
      <c r="I873" s="94" t="s">
        <v>6</v>
      </c>
      <c r="J873" s="111"/>
      <c r="K873" s="109" t="s">
        <v>0</v>
      </c>
      <c r="L873" s="109"/>
      <c r="M873" s="109" t="s">
        <v>30</v>
      </c>
      <c r="N873" s="109" t="s">
        <v>11</v>
      </c>
      <c r="O873" s="133" t="s">
        <v>12</v>
      </c>
    </row>
    <row r="874" spans="1:15" ht="15.95" customHeight="1" x14ac:dyDescent="0.2">
      <c r="A874" s="127">
        <f>DL!$J$46</f>
        <v>7</v>
      </c>
      <c r="B874" s="134">
        <f>DL!$K$46</f>
        <v>0</v>
      </c>
      <c r="C874" s="129"/>
      <c r="D874" s="144"/>
      <c r="E874" s="108"/>
      <c r="F874" s="108"/>
      <c r="G874" s="137"/>
      <c r="I874" s="127">
        <f>DM!$J$46</f>
        <v>7</v>
      </c>
      <c r="J874" s="134">
        <f>DM!$K$46</f>
        <v>0</v>
      </c>
      <c r="K874" s="129"/>
      <c r="L874" s="144"/>
      <c r="M874" s="108"/>
      <c r="N874" s="108"/>
      <c r="O874" s="137"/>
    </row>
    <row r="875" spans="1:15" ht="15.95" customHeight="1" x14ac:dyDescent="0.2">
      <c r="A875" s="127"/>
      <c r="B875" s="134"/>
      <c r="C875" s="129"/>
      <c r="D875" s="144"/>
      <c r="E875" s="108"/>
      <c r="F875" s="108"/>
      <c r="G875" s="137"/>
      <c r="I875" s="127"/>
      <c r="J875" s="134"/>
      <c r="K875" s="129"/>
      <c r="L875" s="144"/>
      <c r="M875" s="108"/>
      <c r="N875" s="108"/>
      <c r="O875" s="137"/>
    </row>
    <row r="876" spans="1:15" ht="15.95" customHeight="1" x14ac:dyDescent="0.2">
      <c r="A876" s="127">
        <f>DL!$J$48</f>
        <v>8</v>
      </c>
      <c r="B876" s="134">
        <f>DL!$K$48</f>
        <v>0</v>
      </c>
      <c r="C876" s="129"/>
      <c r="D876" s="144"/>
      <c r="E876" s="108"/>
      <c r="F876" s="108"/>
      <c r="G876" s="137"/>
      <c r="I876" s="127">
        <f>DM!$J$48</f>
        <v>8</v>
      </c>
      <c r="J876" s="134">
        <f>DM!$K$48</f>
        <v>0</v>
      </c>
      <c r="K876" s="129"/>
      <c r="L876" s="144"/>
      <c r="M876" s="108"/>
      <c r="N876" s="108"/>
      <c r="O876" s="137"/>
    </row>
    <row r="877" spans="1:15" ht="15.95" customHeight="1" x14ac:dyDescent="0.2">
      <c r="A877" s="127"/>
      <c r="B877" s="134"/>
      <c r="C877" s="129"/>
      <c r="D877" s="144"/>
      <c r="E877" s="108"/>
      <c r="F877" s="108"/>
      <c r="G877" s="137"/>
      <c r="I877" s="127"/>
      <c r="J877" s="134"/>
      <c r="K877" s="129"/>
      <c r="L877" s="144"/>
      <c r="M877" s="108"/>
      <c r="N877" s="108"/>
      <c r="O877" s="137"/>
    </row>
    <row r="878" spans="1:15" ht="15.95" customHeight="1" x14ac:dyDescent="0.2">
      <c r="A878" s="132"/>
      <c r="G878" s="131"/>
      <c r="I878" s="132"/>
      <c r="O878" s="131"/>
    </row>
    <row r="879" spans="1:15" ht="15.95" customHeight="1" x14ac:dyDescent="0.2">
      <c r="A879" s="132" t="s">
        <v>9</v>
      </c>
      <c r="B879" s="90"/>
      <c r="C879" s="88"/>
      <c r="D879" s="88" t="s">
        <v>10</v>
      </c>
      <c r="E879" s="88"/>
      <c r="F879" s="88"/>
      <c r="G879" s="131"/>
      <c r="I879" s="132" t="s">
        <v>9</v>
      </c>
      <c r="J879" s="90"/>
      <c r="K879" s="88"/>
      <c r="L879" s="88" t="s">
        <v>10</v>
      </c>
      <c r="M879" s="88"/>
      <c r="N879" s="88"/>
      <c r="O879" s="131"/>
    </row>
    <row r="880" spans="1:15" ht="15.95" customHeight="1" x14ac:dyDescent="0.2">
      <c r="A880" s="150"/>
      <c r="B880" s="151"/>
      <c r="C880" s="152"/>
      <c r="D880" s="152"/>
      <c r="E880" s="152"/>
      <c r="F880" s="152"/>
      <c r="G880" s="152"/>
      <c r="I880" s="150"/>
      <c r="J880" s="151"/>
      <c r="K880" s="152"/>
      <c r="L880" s="152"/>
      <c r="M880" s="152"/>
      <c r="N880" s="152"/>
      <c r="O880" s="152"/>
    </row>
    <row r="881" spans="1:15" ht="15.95" customHeight="1" x14ac:dyDescent="0.2">
      <c r="A881" s="127" t="s">
        <v>7</v>
      </c>
      <c r="B881" s="128">
        <f>SL!$M$28</f>
        <v>7</v>
      </c>
      <c r="C881" s="129" t="s">
        <v>5</v>
      </c>
      <c r="D881" s="128" t="str">
        <f>SL!$L$32</f>
        <v xml:space="preserve"> </v>
      </c>
      <c r="E881" s="419" t="str">
        <f>SL!$C$1</f>
        <v>State Am Ladies - Progression</v>
      </c>
      <c r="F881" s="420"/>
      <c r="G881" s="421"/>
      <c r="I881" s="127" t="s">
        <v>7</v>
      </c>
      <c r="J881" s="128">
        <f>SM!$M$28</f>
        <v>7</v>
      </c>
      <c r="K881" s="129" t="s">
        <v>5</v>
      </c>
      <c r="L881" s="128" t="str">
        <f>SM!$L$32</f>
        <v xml:space="preserve"> </v>
      </c>
      <c r="M881" s="408" t="str">
        <f>SM!$C$1</f>
        <v>State Am Men - Progression</v>
      </c>
      <c r="N881" s="409"/>
      <c r="O881" s="410"/>
    </row>
    <row r="882" spans="1:15" ht="15.95" customHeight="1" x14ac:dyDescent="0.25">
      <c r="A882" s="422" t="s">
        <v>8</v>
      </c>
      <c r="B882" s="423"/>
      <c r="C882" s="423"/>
      <c r="G882" s="131"/>
      <c r="I882" s="422" t="s">
        <v>8</v>
      </c>
      <c r="J882" s="423"/>
      <c r="K882" s="423"/>
      <c r="O882" s="131"/>
    </row>
    <row r="883" spans="1:15" ht="15.95" customHeight="1" x14ac:dyDescent="0.2">
      <c r="A883" s="132"/>
      <c r="G883" s="131"/>
      <c r="I883" s="132"/>
      <c r="O883" s="131"/>
    </row>
    <row r="884" spans="1:15" ht="15.95" customHeight="1" x14ac:dyDescent="0.2">
      <c r="A884" s="94" t="s">
        <v>6</v>
      </c>
      <c r="B884" s="111"/>
      <c r="C884" s="109" t="s">
        <v>0</v>
      </c>
      <c r="D884" s="109"/>
      <c r="E884" s="109" t="s">
        <v>30</v>
      </c>
      <c r="F884" s="109" t="s">
        <v>11</v>
      </c>
      <c r="G884" s="133" t="s">
        <v>12</v>
      </c>
      <c r="I884" s="94" t="s">
        <v>6</v>
      </c>
      <c r="J884" s="111"/>
      <c r="K884" s="109" t="s">
        <v>0</v>
      </c>
      <c r="L884" s="109"/>
      <c r="M884" s="109" t="s">
        <v>30</v>
      </c>
      <c r="N884" s="109" t="s">
        <v>11</v>
      </c>
      <c r="O884" s="133" t="s">
        <v>12</v>
      </c>
    </row>
    <row r="885" spans="1:15" ht="15.95" customHeight="1" x14ac:dyDescent="0.2">
      <c r="A885" s="127">
        <f>SL!$J$31</f>
        <v>1</v>
      </c>
      <c r="B885" s="416">
        <f>SL!$K$31</f>
        <v>0</v>
      </c>
      <c r="C885" s="417"/>
      <c r="D885" s="418"/>
      <c r="E885" s="108"/>
      <c r="F885" s="136" t="s">
        <v>2</v>
      </c>
      <c r="G885" s="137"/>
      <c r="I885" s="127">
        <f>SM!$J$31</f>
        <v>1</v>
      </c>
      <c r="J885" s="416">
        <f>SM!$K$31</f>
        <v>0</v>
      </c>
      <c r="K885" s="417"/>
      <c r="L885" s="418"/>
      <c r="M885" s="108"/>
      <c r="N885" s="136" t="s">
        <v>2</v>
      </c>
      <c r="O885" s="137"/>
    </row>
    <row r="886" spans="1:15" ht="15.95" customHeight="1" x14ac:dyDescent="0.2">
      <c r="A886" s="127"/>
      <c r="B886" s="416"/>
      <c r="C886" s="417"/>
      <c r="D886" s="418"/>
      <c r="E886" s="108"/>
      <c r="F886" s="108"/>
      <c r="G886" s="137"/>
      <c r="I886" s="127"/>
      <c r="J886" s="416"/>
      <c r="K886" s="417"/>
      <c r="L886" s="418"/>
      <c r="M886" s="108"/>
      <c r="N886" s="108"/>
      <c r="O886" s="137"/>
    </row>
    <row r="887" spans="1:15" ht="15.95" customHeight="1" x14ac:dyDescent="0.2">
      <c r="A887" s="127">
        <f>SL!$J$33</f>
        <v>2</v>
      </c>
      <c r="B887" s="416">
        <f>SL!$K$33</f>
        <v>0</v>
      </c>
      <c r="C887" s="417"/>
      <c r="D887" s="418"/>
      <c r="E887" s="108"/>
      <c r="F887" s="108"/>
      <c r="G887" s="137"/>
      <c r="I887" s="127">
        <f>SM!$J$33</f>
        <v>2</v>
      </c>
      <c r="J887" s="416">
        <f>SM!$K$33</f>
        <v>0</v>
      </c>
      <c r="K887" s="417"/>
      <c r="L887" s="418"/>
      <c r="M887" s="108"/>
      <c r="N887" s="108"/>
      <c r="O887" s="137"/>
    </row>
    <row r="888" spans="1:15" ht="15.95" customHeight="1" x14ac:dyDescent="0.2">
      <c r="A888" s="127"/>
      <c r="B888" s="416"/>
      <c r="C888" s="417"/>
      <c r="D888" s="418"/>
      <c r="E888" s="108"/>
      <c r="F888" s="108"/>
      <c r="G888" s="137"/>
      <c r="I888" s="127"/>
      <c r="J888" s="416"/>
      <c r="K888" s="417"/>
      <c r="L888" s="418"/>
      <c r="M888" s="108"/>
      <c r="N888" s="108"/>
      <c r="O888" s="137"/>
    </row>
    <row r="889" spans="1:15" ht="15.95" customHeight="1" x14ac:dyDescent="0.2">
      <c r="A889" s="132"/>
      <c r="G889" s="131"/>
      <c r="I889" s="132"/>
      <c r="O889" s="131"/>
    </row>
    <row r="890" spans="1:15" ht="15.95" customHeight="1" x14ac:dyDescent="0.2">
      <c r="A890" s="94" t="s">
        <v>9</v>
      </c>
      <c r="B890" s="111"/>
      <c r="C890" s="109"/>
      <c r="D890" s="109" t="s">
        <v>10</v>
      </c>
      <c r="E890" s="109" t="s">
        <v>2</v>
      </c>
      <c r="F890" s="109"/>
      <c r="G890" s="133"/>
      <c r="I890" s="94" t="s">
        <v>9</v>
      </c>
      <c r="J890" s="111"/>
      <c r="K890" s="109"/>
      <c r="L890" s="109" t="s">
        <v>10</v>
      </c>
      <c r="M890" s="109" t="s">
        <v>2</v>
      </c>
      <c r="N890" s="109"/>
      <c r="O890" s="133"/>
    </row>
    <row r="891" spans="1:15" s="88" customFormat="1" ht="15.95" customHeight="1" x14ac:dyDescent="0.2">
      <c r="A891" s="92"/>
      <c r="B891" s="90"/>
      <c r="I891" s="92"/>
      <c r="J891" s="90"/>
    </row>
    <row r="892" spans="1:15" ht="15.95" customHeight="1" x14ac:dyDescent="0.2">
      <c r="A892" s="127" t="s">
        <v>7</v>
      </c>
      <c r="B892" s="128">
        <f>SL!$M$28</f>
        <v>7</v>
      </c>
      <c r="C892" s="129" t="s">
        <v>5</v>
      </c>
      <c r="D892" s="130" t="str">
        <f>SL!$L$37</f>
        <v xml:space="preserve"> </v>
      </c>
      <c r="E892" s="419" t="str">
        <f>SL!$C$1</f>
        <v>State Am Ladies - Progression</v>
      </c>
      <c r="F892" s="420"/>
      <c r="G892" s="421"/>
      <c r="I892" s="127" t="s">
        <v>7</v>
      </c>
      <c r="J892" s="128">
        <f>SM!$M$28</f>
        <v>7</v>
      </c>
      <c r="K892" s="129" t="s">
        <v>5</v>
      </c>
      <c r="L892" s="130" t="str">
        <f>SM!$L$37</f>
        <v xml:space="preserve"> </v>
      </c>
      <c r="M892" s="408" t="str">
        <f>SM!$C$1</f>
        <v>State Am Men - Progression</v>
      </c>
      <c r="N892" s="409"/>
      <c r="O892" s="410"/>
    </row>
    <row r="893" spans="1:15" ht="15.95" customHeight="1" x14ac:dyDescent="0.25">
      <c r="A893" s="422" t="s">
        <v>8</v>
      </c>
      <c r="B893" s="423"/>
      <c r="C893" s="423"/>
      <c r="G893" s="131"/>
      <c r="I893" s="422" t="s">
        <v>8</v>
      </c>
      <c r="J893" s="423"/>
      <c r="K893" s="423"/>
      <c r="O893" s="131"/>
    </row>
    <row r="894" spans="1:15" ht="15.95" customHeight="1" x14ac:dyDescent="0.2">
      <c r="A894" s="132"/>
      <c r="G894" s="131"/>
      <c r="I894" s="132"/>
      <c r="O894" s="131"/>
    </row>
    <row r="895" spans="1:15" ht="15.95" customHeight="1" x14ac:dyDescent="0.2">
      <c r="A895" s="94" t="s">
        <v>6</v>
      </c>
      <c r="B895" s="111"/>
      <c r="C895" s="109" t="s">
        <v>0</v>
      </c>
      <c r="D895" s="109"/>
      <c r="E895" s="109" t="s">
        <v>30</v>
      </c>
      <c r="F895" s="109" t="s">
        <v>11</v>
      </c>
      <c r="G895" s="133" t="s">
        <v>12</v>
      </c>
      <c r="I895" s="94" t="s">
        <v>6</v>
      </c>
      <c r="J895" s="111"/>
      <c r="K895" s="109" t="s">
        <v>0</v>
      </c>
      <c r="L895" s="109"/>
      <c r="M895" s="109" t="s">
        <v>30</v>
      </c>
      <c r="N895" s="109" t="s">
        <v>11</v>
      </c>
      <c r="O895" s="133" t="s">
        <v>12</v>
      </c>
    </row>
    <row r="896" spans="1:15" ht="15.95" customHeight="1" x14ac:dyDescent="0.2">
      <c r="A896" s="127">
        <f>SL!$J$36</f>
        <v>3</v>
      </c>
      <c r="B896" s="134">
        <f>SL!$K$36</f>
        <v>0</v>
      </c>
      <c r="C896" s="129"/>
      <c r="D896" s="144"/>
      <c r="E896" s="108"/>
      <c r="F896" s="108"/>
      <c r="G896" s="137"/>
      <c r="I896" s="127">
        <f>SM!$J$36</f>
        <v>3</v>
      </c>
      <c r="J896" s="134">
        <f>SM!$K$36</f>
        <v>0</v>
      </c>
      <c r="K896" s="129"/>
      <c r="L896" s="144"/>
      <c r="M896" s="108"/>
      <c r="N896" s="108"/>
      <c r="O896" s="137"/>
    </row>
    <row r="897" spans="1:15" ht="15.95" customHeight="1" x14ac:dyDescent="0.2">
      <c r="A897" s="127"/>
      <c r="B897" s="134"/>
      <c r="C897" s="129"/>
      <c r="D897" s="144"/>
      <c r="E897" s="108"/>
      <c r="F897" s="108"/>
      <c r="G897" s="137"/>
      <c r="I897" s="127"/>
      <c r="J897" s="134"/>
      <c r="K897" s="129"/>
      <c r="L897" s="144"/>
      <c r="M897" s="108"/>
      <c r="N897" s="108"/>
      <c r="O897" s="137"/>
    </row>
    <row r="898" spans="1:15" ht="15.95" customHeight="1" x14ac:dyDescent="0.2">
      <c r="A898" s="127">
        <f>SL!$J$38</f>
        <v>4</v>
      </c>
      <c r="B898" s="134">
        <f>SL!$K$38</f>
        <v>0</v>
      </c>
      <c r="C898" s="129"/>
      <c r="D898" s="144"/>
      <c r="E898" s="108"/>
      <c r="F898" s="108"/>
      <c r="G898" s="137"/>
      <c r="I898" s="127">
        <f>SM!$J$38</f>
        <v>4</v>
      </c>
      <c r="J898" s="134">
        <f>SM!$K$38</f>
        <v>0</v>
      </c>
      <c r="K898" s="129"/>
      <c r="L898" s="144"/>
      <c r="M898" s="108"/>
      <c r="N898" s="108"/>
      <c r="O898" s="137"/>
    </row>
    <row r="899" spans="1:15" ht="15.95" customHeight="1" x14ac:dyDescent="0.2">
      <c r="A899" s="127"/>
      <c r="B899" s="134"/>
      <c r="C899" s="129"/>
      <c r="D899" s="144"/>
      <c r="E899" s="108"/>
      <c r="F899" s="108"/>
      <c r="G899" s="137"/>
      <c r="I899" s="127"/>
      <c r="J899" s="134"/>
      <c r="K899" s="129"/>
      <c r="L899" s="144"/>
      <c r="M899" s="108"/>
      <c r="N899" s="108"/>
      <c r="O899" s="137"/>
    </row>
    <row r="900" spans="1:15" ht="15.95" customHeight="1" x14ac:dyDescent="0.2">
      <c r="A900" s="132"/>
      <c r="G900" s="131"/>
      <c r="I900" s="132"/>
      <c r="O900" s="131"/>
    </row>
    <row r="901" spans="1:15" ht="15.95" customHeight="1" x14ac:dyDescent="0.2">
      <c r="A901" s="132" t="s">
        <v>9</v>
      </c>
      <c r="B901" s="90"/>
      <c r="C901" s="88"/>
      <c r="D901" s="88" t="s">
        <v>10</v>
      </c>
      <c r="E901" s="88"/>
      <c r="F901" s="88"/>
      <c r="G901" s="131"/>
      <c r="I901" s="132" t="s">
        <v>9</v>
      </c>
      <c r="J901" s="90"/>
      <c r="K901" s="88"/>
      <c r="L901" s="88" t="s">
        <v>10</v>
      </c>
      <c r="M901" s="88"/>
      <c r="N901" s="88"/>
      <c r="O901" s="131"/>
    </row>
    <row r="902" spans="1:15" ht="15.95" customHeight="1" x14ac:dyDescent="0.2">
      <c r="A902" s="150"/>
      <c r="B902" s="151"/>
      <c r="C902" s="152"/>
      <c r="D902" s="152"/>
      <c r="E902" s="152"/>
      <c r="F902" s="152"/>
      <c r="G902" s="152"/>
      <c r="I902" s="150"/>
      <c r="J902" s="151"/>
      <c r="K902" s="152"/>
      <c r="L902" s="152"/>
      <c r="M902" s="152"/>
      <c r="N902" s="152"/>
      <c r="O902" s="152"/>
    </row>
    <row r="903" spans="1:15" ht="15.95" customHeight="1" x14ac:dyDescent="0.2">
      <c r="A903" s="127" t="s">
        <v>7</v>
      </c>
      <c r="B903" s="128">
        <f>SL!$M$28</f>
        <v>7</v>
      </c>
      <c r="C903" s="129" t="s">
        <v>5</v>
      </c>
      <c r="D903" s="130" t="str">
        <f>SL!$L$42</f>
        <v xml:space="preserve"> </v>
      </c>
      <c r="E903" s="419" t="str">
        <f>SL!$C$1</f>
        <v>State Am Ladies - Progression</v>
      </c>
      <c r="F903" s="420"/>
      <c r="G903" s="421"/>
      <c r="I903" s="127" t="s">
        <v>7</v>
      </c>
      <c r="J903" s="128">
        <f>SM!$M$28</f>
        <v>7</v>
      </c>
      <c r="K903" s="129" t="s">
        <v>5</v>
      </c>
      <c r="L903" s="130" t="str">
        <f>SM!$L$42</f>
        <v xml:space="preserve"> </v>
      </c>
      <c r="M903" s="408" t="str">
        <f>SM!$C$1</f>
        <v>State Am Men - Progression</v>
      </c>
      <c r="N903" s="409"/>
      <c r="O903" s="410"/>
    </row>
    <row r="904" spans="1:15" ht="15.95" customHeight="1" x14ac:dyDescent="0.25">
      <c r="A904" s="422" t="s">
        <v>8</v>
      </c>
      <c r="B904" s="423"/>
      <c r="C904" s="423"/>
      <c r="G904" s="131"/>
      <c r="I904" s="422" t="s">
        <v>8</v>
      </c>
      <c r="J904" s="423"/>
      <c r="K904" s="423"/>
      <c r="O904" s="131"/>
    </row>
    <row r="905" spans="1:15" ht="15.95" customHeight="1" x14ac:dyDescent="0.2">
      <c r="A905" s="132"/>
      <c r="G905" s="131"/>
      <c r="I905" s="132"/>
      <c r="O905" s="131"/>
    </row>
    <row r="906" spans="1:15" ht="15.95" customHeight="1" x14ac:dyDescent="0.2">
      <c r="A906" s="94" t="s">
        <v>6</v>
      </c>
      <c r="B906" s="111"/>
      <c r="C906" s="109" t="s">
        <v>0</v>
      </c>
      <c r="D906" s="109"/>
      <c r="E906" s="109" t="s">
        <v>30</v>
      </c>
      <c r="F906" s="109" t="s">
        <v>11</v>
      </c>
      <c r="G906" s="133" t="s">
        <v>12</v>
      </c>
      <c r="I906" s="94" t="s">
        <v>6</v>
      </c>
      <c r="J906" s="111"/>
      <c r="K906" s="109" t="s">
        <v>0</v>
      </c>
      <c r="L906" s="109"/>
      <c r="M906" s="109" t="s">
        <v>30</v>
      </c>
      <c r="N906" s="109" t="s">
        <v>11</v>
      </c>
      <c r="O906" s="133" t="s">
        <v>12</v>
      </c>
    </row>
    <row r="907" spans="1:15" ht="15.95" customHeight="1" x14ac:dyDescent="0.2">
      <c r="A907" s="127">
        <f>SL!$J$41</f>
        <v>5</v>
      </c>
      <c r="B907" s="134">
        <f>SL!$K$41</f>
        <v>0</v>
      </c>
      <c r="C907" s="129"/>
      <c r="D907" s="144"/>
      <c r="E907" s="108"/>
      <c r="F907" s="108"/>
      <c r="G907" s="137"/>
      <c r="I907" s="127">
        <f>SM!$J$41</f>
        <v>5</v>
      </c>
      <c r="J907" s="134">
        <f>SM!$K$41</f>
        <v>0</v>
      </c>
      <c r="K907" s="129"/>
      <c r="L907" s="144"/>
      <c r="M907" s="108"/>
      <c r="N907" s="108"/>
      <c r="O907" s="137"/>
    </row>
    <row r="908" spans="1:15" ht="15.95" customHeight="1" x14ac:dyDescent="0.2">
      <c r="A908" s="127"/>
      <c r="B908" s="134"/>
      <c r="C908" s="129"/>
      <c r="D908" s="144"/>
      <c r="E908" s="108"/>
      <c r="F908" s="108"/>
      <c r="G908" s="137"/>
      <c r="I908" s="127"/>
      <c r="J908" s="134"/>
      <c r="K908" s="129"/>
      <c r="L908" s="144"/>
      <c r="M908" s="108"/>
      <c r="N908" s="108"/>
      <c r="O908" s="137"/>
    </row>
    <row r="909" spans="1:15" ht="15.95" customHeight="1" x14ac:dyDescent="0.2">
      <c r="A909" s="127">
        <f>SL!$J$43</f>
        <v>6</v>
      </c>
      <c r="B909" s="134">
        <f>SL!$K$43</f>
        <v>0</v>
      </c>
      <c r="C909" s="129"/>
      <c r="D909" s="144"/>
      <c r="E909" s="108"/>
      <c r="F909" s="108"/>
      <c r="G909" s="137"/>
      <c r="I909" s="127">
        <f>SM!$J$43</f>
        <v>6</v>
      </c>
      <c r="J909" s="134">
        <f>SM!$K$43</f>
        <v>0</v>
      </c>
      <c r="K909" s="129"/>
      <c r="L909" s="144"/>
      <c r="M909" s="108"/>
      <c r="N909" s="108"/>
      <c r="O909" s="137"/>
    </row>
    <row r="910" spans="1:15" ht="15.95" customHeight="1" x14ac:dyDescent="0.2">
      <c r="A910" s="127"/>
      <c r="B910" s="134"/>
      <c r="C910" s="129"/>
      <c r="D910" s="144"/>
      <c r="E910" s="108"/>
      <c r="F910" s="108"/>
      <c r="G910" s="137"/>
      <c r="I910" s="127"/>
      <c r="J910" s="134"/>
      <c r="K910" s="129"/>
      <c r="L910" s="144"/>
      <c r="M910" s="108"/>
      <c r="N910" s="108"/>
      <c r="O910" s="137"/>
    </row>
    <row r="911" spans="1:15" ht="15.95" customHeight="1" x14ac:dyDescent="0.2">
      <c r="A911" s="132"/>
      <c r="G911" s="131"/>
      <c r="I911" s="132"/>
      <c r="O911" s="131"/>
    </row>
    <row r="912" spans="1:15" ht="15.95" customHeight="1" x14ac:dyDescent="0.2">
      <c r="A912" s="132" t="s">
        <v>9</v>
      </c>
      <c r="B912" s="90"/>
      <c r="C912" s="88"/>
      <c r="D912" s="88" t="s">
        <v>10</v>
      </c>
      <c r="E912" s="88"/>
      <c r="F912" s="88"/>
      <c r="G912" s="131"/>
      <c r="I912" s="132" t="s">
        <v>9</v>
      </c>
      <c r="J912" s="90"/>
      <c r="K912" s="88"/>
      <c r="L912" s="88" t="s">
        <v>10</v>
      </c>
      <c r="M912" s="88"/>
      <c r="N912" s="88"/>
      <c r="O912" s="131"/>
    </row>
    <row r="913" spans="1:15" ht="15.95" customHeight="1" x14ac:dyDescent="0.2">
      <c r="A913" s="150"/>
      <c r="B913" s="151"/>
      <c r="C913" s="152"/>
      <c r="D913" s="152"/>
      <c r="E913" s="152"/>
      <c r="F913" s="152"/>
      <c r="G913" s="152"/>
      <c r="I913" s="150"/>
      <c r="J913" s="151"/>
      <c r="K913" s="152"/>
      <c r="L913" s="152"/>
      <c r="M913" s="152"/>
      <c r="N913" s="152"/>
      <c r="O913" s="152"/>
    </row>
    <row r="914" spans="1:15" ht="15.95" customHeight="1" x14ac:dyDescent="0.2">
      <c r="A914" s="127" t="s">
        <v>7</v>
      </c>
      <c r="B914" s="128">
        <f>SL!$M$28</f>
        <v>7</v>
      </c>
      <c r="C914" s="129" t="s">
        <v>5</v>
      </c>
      <c r="D914" s="128" t="str">
        <f>SL!$L$47</f>
        <v xml:space="preserve"> </v>
      </c>
      <c r="E914" s="419" t="str">
        <f>SL!$C$1</f>
        <v>State Am Ladies - Progression</v>
      </c>
      <c r="F914" s="420"/>
      <c r="G914" s="421"/>
      <c r="I914" s="127" t="s">
        <v>7</v>
      </c>
      <c r="J914" s="128">
        <f>SM!$M$28</f>
        <v>7</v>
      </c>
      <c r="K914" s="129" t="s">
        <v>5</v>
      </c>
      <c r="L914" s="128" t="str">
        <f>SM!$L$47</f>
        <v xml:space="preserve"> </v>
      </c>
      <c r="M914" s="408" t="str">
        <f>SM!$C$1</f>
        <v>State Am Men - Progression</v>
      </c>
      <c r="N914" s="409"/>
      <c r="O914" s="410"/>
    </row>
    <row r="915" spans="1:15" ht="15.95" customHeight="1" x14ac:dyDescent="0.25">
      <c r="A915" s="422" t="s">
        <v>8</v>
      </c>
      <c r="B915" s="423"/>
      <c r="C915" s="423"/>
      <c r="G915" s="131"/>
      <c r="I915" s="422" t="s">
        <v>8</v>
      </c>
      <c r="J915" s="423"/>
      <c r="K915" s="423"/>
      <c r="O915" s="131"/>
    </row>
    <row r="916" spans="1:15" ht="15.95" customHeight="1" x14ac:dyDescent="0.2">
      <c r="A916" s="132"/>
      <c r="G916" s="131"/>
      <c r="I916" s="132"/>
      <c r="O916" s="131"/>
    </row>
    <row r="917" spans="1:15" ht="15.95" customHeight="1" x14ac:dyDescent="0.2">
      <c r="A917" s="94" t="s">
        <v>6</v>
      </c>
      <c r="B917" s="111"/>
      <c r="C917" s="109" t="s">
        <v>0</v>
      </c>
      <c r="D917" s="109"/>
      <c r="E917" s="109" t="s">
        <v>30</v>
      </c>
      <c r="F917" s="109" t="s">
        <v>11</v>
      </c>
      <c r="G917" s="133" t="s">
        <v>12</v>
      </c>
      <c r="I917" s="94" t="s">
        <v>6</v>
      </c>
      <c r="J917" s="111"/>
      <c r="K917" s="109" t="s">
        <v>0</v>
      </c>
      <c r="L917" s="109"/>
      <c r="M917" s="109" t="s">
        <v>30</v>
      </c>
      <c r="N917" s="109" t="s">
        <v>11</v>
      </c>
      <c r="O917" s="133" t="s">
        <v>12</v>
      </c>
    </row>
    <row r="918" spans="1:15" ht="15.95" customHeight="1" x14ac:dyDescent="0.2">
      <c r="A918" s="127">
        <f>SL!$J$46</f>
        <v>7</v>
      </c>
      <c r="B918" s="134">
        <f>SL!$K$46</f>
        <v>0</v>
      </c>
      <c r="C918" s="129"/>
      <c r="D918" s="144"/>
      <c r="E918" s="108"/>
      <c r="F918" s="108"/>
      <c r="G918" s="137"/>
      <c r="I918" s="127">
        <f>SM!$J$46</f>
        <v>7</v>
      </c>
      <c r="J918" s="134">
        <f>SM!$K$46</f>
        <v>0</v>
      </c>
      <c r="K918" s="129"/>
      <c r="L918" s="144"/>
      <c r="M918" s="108"/>
      <c r="N918" s="108"/>
      <c r="O918" s="137"/>
    </row>
    <row r="919" spans="1:15" ht="15.95" customHeight="1" x14ac:dyDescent="0.2">
      <c r="A919" s="127"/>
      <c r="B919" s="134"/>
      <c r="C919" s="129"/>
      <c r="D919" s="144"/>
      <c r="E919" s="108"/>
      <c r="F919" s="108"/>
      <c r="G919" s="137"/>
      <c r="I919" s="127"/>
      <c r="J919" s="134"/>
      <c r="K919" s="129"/>
      <c r="L919" s="144"/>
      <c r="M919" s="108"/>
      <c r="N919" s="108"/>
      <c r="O919" s="137"/>
    </row>
    <row r="920" spans="1:15" ht="15.95" customHeight="1" x14ac:dyDescent="0.2">
      <c r="A920" s="127">
        <f>SL!$J$48</f>
        <v>8</v>
      </c>
      <c r="B920" s="134">
        <f>SL!$K$48</f>
        <v>0</v>
      </c>
      <c r="C920" s="129"/>
      <c r="D920" s="144"/>
      <c r="E920" s="108"/>
      <c r="F920" s="108"/>
      <c r="G920" s="137"/>
      <c r="I920" s="127">
        <f>SM!$J$48</f>
        <v>8</v>
      </c>
      <c r="J920" s="134">
        <f>SM!$K$48</f>
        <v>0</v>
      </c>
      <c r="K920" s="129"/>
      <c r="L920" s="144"/>
      <c r="M920" s="108"/>
      <c r="N920" s="108"/>
      <c r="O920" s="137"/>
    </row>
    <row r="921" spans="1:15" ht="15.95" customHeight="1" x14ac:dyDescent="0.2">
      <c r="A921" s="127"/>
      <c r="B921" s="134"/>
      <c r="C921" s="129"/>
      <c r="D921" s="144"/>
      <c r="E921" s="108"/>
      <c r="F921" s="108"/>
      <c r="G921" s="137"/>
      <c r="I921" s="127"/>
      <c r="J921" s="134"/>
      <c r="K921" s="129"/>
      <c r="L921" s="144"/>
      <c r="M921" s="108"/>
      <c r="N921" s="108"/>
      <c r="O921" s="137"/>
    </row>
    <row r="922" spans="1:15" ht="15.95" customHeight="1" x14ac:dyDescent="0.2">
      <c r="A922" s="132"/>
      <c r="G922" s="131"/>
      <c r="I922" s="132"/>
      <c r="O922" s="131"/>
    </row>
    <row r="923" spans="1:15" ht="15.95" customHeight="1" x14ac:dyDescent="0.2">
      <c r="A923" s="94" t="s">
        <v>9</v>
      </c>
      <c r="B923" s="111"/>
      <c r="C923" s="109"/>
      <c r="D923" s="109" t="s">
        <v>10</v>
      </c>
      <c r="E923" s="109"/>
      <c r="F923" s="109"/>
      <c r="G923" s="133"/>
      <c r="I923" s="94" t="s">
        <v>9</v>
      </c>
      <c r="J923" s="111"/>
      <c r="K923" s="109"/>
      <c r="L923" s="109" t="s">
        <v>10</v>
      </c>
      <c r="M923" s="109"/>
      <c r="N923" s="109"/>
      <c r="O923" s="133"/>
    </row>
  </sheetData>
  <sheetProtection selectLockedCells="1"/>
  <mergeCells count="504">
    <mergeCell ref="E419:G419"/>
    <mergeCell ref="B445:D445"/>
    <mergeCell ref="B446:D446"/>
    <mergeCell ref="A431:C431"/>
    <mergeCell ref="A508:C508"/>
    <mergeCell ref="A519:C519"/>
    <mergeCell ref="I486:K486"/>
    <mergeCell ref="J489:L489"/>
    <mergeCell ref="J490:L490"/>
    <mergeCell ref="J491:L491"/>
    <mergeCell ref="J492:L492"/>
    <mergeCell ref="I497:K497"/>
    <mergeCell ref="I508:K508"/>
    <mergeCell ref="I519:K519"/>
    <mergeCell ref="A486:C486"/>
    <mergeCell ref="B489:D489"/>
    <mergeCell ref="B490:D490"/>
    <mergeCell ref="B491:D491"/>
    <mergeCell ref="B492:D492"/>
    <mergeCell ref="A497:C497"/>
    <mergeCell ref="I420:K420"/>
    <mergeCell ref="A376:C376"/>
    <mergeCell ref="A387:C387"/>
    <mergeCell ref="E375:G375"/>
    <mergeCell ref="E386:G386"/>
    <mergeCell ref="A475:C475"/>
    <mergeCell ref="I431:K431"/>
    <mergeCell ref="B403:D403"/>
    <mergeCell ref="B404:D404"/>
    <mergeCell ref="A409:C409"/>
    <mergeCell ref="A420:C420"/>
    <mergeCell ref="E408:G408"/>
    <mergeCell ref="A398:C398"/>
    <mergeCell ref="B401:D401"/>
    <mergeCell ref="B402:D402"/>
    <mergeCell ref="E463:G463"/>
    <mergeCell ref="E474:G474"/>
    <mergeCell ref="I464:K464"/>
    <mergeCell ref="I475:K475"/>
    <mergeCell ref="J448:L448"/>
    <mergeCell ref="I453:K453"/>
    <mergeCell ref="B447:D447"/>
    <mergeCell ref="J403:L403"/>
    <mergeCell ref="J447:L447"/>
    <mergeCell ref="A442:C442"/>
    <mergeCell ref="E133:G133"/>
    <mergeCell ref="E144:G144"/>
    <mergeCell ref="E155:G155"/>
    <mergeCell ref="A354:C354"/>
    <mergeCell ref="B357:D357"/>
    <mergeCell ref="B358:D358"/>
    <mergeCell ref="E353:G353"/>
    <mergeCell ref="B359:D359"/>
    <mergeCell ref="B360:D360"/>
    <mergeCell ref="A321:C321"/>
    <mergeCell ref="A332:C332"/>
    <mergeCell ref="A343:C343"/>
    <mergeCell ref="E331:G331"/>
    <mergeCell ref="E342:G342"/>
    <mergeCell ref="M111:N111"/>
    <mergeCell ref="M122:N122"/>
    <mergeCell ref="A266:C266"/>
    <mergeCell ref="B269:D269"/>
    <mergeCell ref="E265:G265"/>
    <mergeCell ref="M265:O265"/>
    <mergeCell ref="I266:K266"/>
    <mergeCell ref="J269:L269"/>
    <mergeCell ref="A123:C123"/>
    <mergeCell ref="E111:G111"/>
    <mergeCell ref="E122:G122"/>
    <mergeCell ref="A134:C134"/>
    <mergeCell ref="E177:G177"/>
    <mergeCell ref="B137:D137"/>
    <mergeCell ref="B138:D138"/>
    <mergeCell ref="B139:D139"/>
    <mergeCell ref="B183:D183"/>
    <mergeCell ref="A156:C156"/>
    <mergeCell ref="A167:C167"/>
    <mergeCell ref="B140:D140"/>
    <mergeCell ref="A145:C145"/>
    <mergeCell ref="I189:K189"/>
    <mergeCell ref="I112:K112"/>
    <mergeCell ref="I156:K156"/>
    <mergeCell ref="M89:N89"/>
    <mergeCell ref="J95:L95"/>
    <mergeCell ref="J96:L96"/>
    <mergeCell ref="I101:K101"/>
    <mergeCell ref="M100:N100"/>
    <mergeCell ref="I90:K90"/>
    <mergeCell ref="J93:L93"/>
    <mergeCell ref="E78:G78"/>
    <mergeCell ref="I79:K79"/>
    <mergeCell ref="J94:L94"/>
    <mergeCell ref="E100:G100"/>
    <mergeCell ref="A90:C90"/>
    <mergeCell ref="B93:D93"/>
    <mergeCell ref="E89:G89"/>
    <mergeCell ref="I123:K123"/>
    <mergeCell ref="B95:D95"/>
    <mergeCell ref="B96:D96"/>
    <mergeCell ref="A101:C101"/>
    <mergeCell ref="A112:C112"/>
    <mergeCell ref="M34:O34"/>
    <mergeCell ref="E45:G45"/>
    <mergeCell ref="I68:K68"/>
    <mergeCell ref="E56:G56"/>
    <mergeCell ref="E67:G67"/>
    <mergeCell ref="J50:L50"/>
    <mergeCell ref="E34:G34"/>
    <mergeCell ref="I46:K46"/>
    <mergeCell ref="I57:K57"/>
    <mergeCell ref="J52:L52"/>
    <mergeCell ref="A79:C79"/>
    <mergeCell ref="B94:D94"/>
    <mergeCell ref="A68:C68"/>
    <mergeCell ref="A57:C57"/>
    <mergeCell ref="B52:D52"/>
    <mergeCell ref="M45:O45"/>
    <mergeCell ref="A2:C2"/>
    <mergeCell ref="M1:O1"/>
    <mergeCell ref="M12:O12"/>
    <mergeCell ref="M23:O23"/>
    <mergeCell ref="E1:G1"/>
    <mergeCell ref="E12:G12"/>
    <mergeCell ref="E23:G23"/>
    <mergeCell ref="B5:D5"/>
    <mergeCell ref="B6:D6"/>
    <mergeCell ref="B7:D7"/>
    <mergeCell ref="I2:K2"/>
    <mergeCell ref="I13:K13"/>
    <mergeCell ref="I24:K24"/>
    <mergeCell ref="I35:K35"/>
    <mergeCell ref="J8:L8"/>
    <mergeCell ref="J5:L5"/>
    <mergeCell ref="J6:L6"/>
    <mergeCell ref="J7:L7"/>
    <mergeCell ref="B51:D51"/>
    <mergeCell ref="A13:C13"/>
    <mergeCell ref="A24:C24"/>
    <mergeCell ref="J49:L49"/>
    <mergeCell ref="J51:L51"/>
    <mergeCell ref="A35:C35"/>
    <mergeCell ref="A46:C46"/>
    <mergeCell ref="B8:D8"/>
    <mergeCell ref="B49:D49"/>
    <mergeCell ref="B50:D50"/>
    <mergeCell ref="N133:O133"/>
    <mergeCell ref="I134:K134"/>
    <mergeCell ref="J137:L137"/>
    <mergeCell ref="J138:L138"/>
    <mergeCell ref="J139:L139"/>
    <mergeCell ref="J140:L140"/>
    <mergeCell ref="N144:O144"/>
    <mergeCell ref="I145:K145"/>
    <mergeCell ref="N155:O155"/>
    <mergeCell ref="N166:O166"/>
    <mergeCell ref="I167:K167"/>
    <mergeCell ref="M177:O177"/>
    <mergeCell ref="M188:O188"/>
    <mergeCell ref="J184:L184"/>
    <mergeCell ref="B184:D184"/>
    <mergeCell ref="I178:K178"/>
    <mergeCell ref="J181:L181"/>
    <mergeCell ref="J182:L182"/>
    <mergeCell ref="J183:L183"/>
    <mergeCell ref="E188:G188"/>
    <mergeCell ref="A178:C178"/>
    <mergeCell ref="B181:D181"/>
    <mergeCell ref="B182:D182"/>
    <mergeCell ref="E166:G166"/>
    <mergeCell ref="M210:O210"/>
    <mergeCell ref="M221:O221"/>
    <mergeCell ref="A211:C211"/>
    <mergeCell ref="E210:G210"/>
    <mergeCell ref="A189:C189"/>
    <mergeCell ref="A200:C200"/>
    <mergeCell ref="E199:G199"/>
    <mergeCell ref="I200:K200"/>
    <mergeCell ref="M199:O199"/>
    <mergeCell ref="I211:K211"/>
    <mergeCell ref="A530:C530"/>
    <mergeCell ref="E243:G243"/>
    <mergeCell ref="E254:G254"/>
    <mergeCell ref="E309:G309"/>
    <mergeCell ref="E320:G320"/>
    <mergeCell ref="A244:C244"/>
    <mergeCell ref="A255:C255"/>
    <mergeCell ref="A310:C310"/>
    <mergeCell ref="B313:D313"/>
    <mergeCell ref="B314:D314"/>
    <mergeCell ref="E430:G430"/>
    <mergeCell ref="E485:G485"/>
    <mergeCell ref="E496:G496"/>
    <mergeCell ref="B315:D315"/>
    <mergeCell ref="B316:D316"/>
    <mergeCell ref="A288:C288"/>
    <mergeCell ref="A299:C299"/>
    <mergeCell ref="E287:G287"/>
    <mergeCell ref="E298:G298"/>
    <mergeCell ref="E397:G397"/>
    <mergeCell ref="B448:D448"/>
    <mergeCell ref="A453:C453"/>
    <mergeCell ref="A464:C464"/>
    <mergeCell ref="A365:C365"/>
    <mergeCell ref="J404:L404"/>
    <mergeCell ref="I387:K387"/>
    <mergeCell ref="E441:G441"/>
    <mergeCell ref="E452:G452"/>
    <mergeCell ref="M232:O232"/>
    <mergeCell ref="E232:G232"/>
    <mergeCell ref="A222:C222"/>
    <mergeCell ref="B225:D225"/>
    <mergeCell ref="B226:D226"/>
    <mergeCell ref="B227:D227"/>
    <mergeCell ref="J225:L225"/>
    <mergeCell ref="I222:K222"/>
    <mergeCell ref="I442:K442"/>
    <mergeCell ref="J445:L445"/>
    <mergeCell ref="J446:L446"/>
    <mergeCell ref="I277:K277"/>
    <mergeCell ref="I288:K288"/>
    <mergeCell ref="J316:L316"/>
    <mergeCell ref="B228:D228"/>
    <mergeCell ref="A233:C233"/>
    <mergeCell ref="I233:K233"/>
    <mergeCell ref="J315:L315"/>
    <mergeCell ref="I409:K409"/>
    <mergeCell ref="E364:G364"/>
    <mergeCell ref="B535:D535"/>
    <mergeCell ref="B536:D536"/>
    <mergeCell ref="A541:C541"/>
    <mergeCell ref="J533:L533"/>
    <mergeCell ref="J534:L534"/>
    <mergeCell ref="B533:D533"/>
    <mergeCell ref="B534:D534"/>
    <mergeCell ref="I255:K255"/>
    <mergeCell ref="B270:D270"/>
    <mergeCell ref="B271:D271"/>
    <mergeCell ref="B272:D272"/>
    <mergeCell ref="A277:C277"/>
    <mergeCell ref="E276:G276"/>
    <mergeCell ref="J270:L270"/>
    <mergeCell ref="I530:K530"/>
    <mergeCell ref="J271:L271"/>
    <mergeCell ref="J272:L272"/>
    <mergeCell ref="I354:K354"/>
    <mergeCell ref="J357:L357"/>
    <mergeCell ref="J358:L358"/>
    <mergeCell ref="I376:K376"/>
    <mergeCell ref="I398:K398"/>
    <mergeCell ref="J401:L401"/>
    <mergeCell ref="J402:L402"/>
    <mergeCell ref="E573:G573"/>
    <mergeCell ref="M573:O573"/>
    <mergeCell ref="I552:K552"/>
    <mergeCell ref="I563:K563"/>
    <mergeCell ref="M562:O562"/>
    <mergeCell ref="M551:O551"/>
    <mergeCell ref="I541:K541"/>
    <mergeCell ref="M595:O595"/>
    <mergeCell ref="B579:D579"/>
    <mergeCell ref="B580:D580"/>
    <mergeCell ref="A585:C585"/>
    <mergeCell ref="E584:G584"/>
    <mergeCell ref="I585:K585"/>
    <mergeCell ref="M584:O584"/>
    <mergeCell ref="I574:K574"/>
    <mergeCell ref="J577:L577"/>
    <mergeCell ref="J578:L578"/>
    <mergeCell ref="J579:L579"/>
    <mergeCell ref="J580:L580"/>
    <mergeCell ref="A552:C552"/>
    <mergeCell ref="A563:C563"/>
    <mergeCell ref="E551:G551"/>
    <mergeCell ref="E562:G562"/>
    <mergeCell ref="A596:C596"/>
    <mergeCell ref="E595:G595"/>
    <mergeCell ref="A574:C574"/>
    <mergeCell ref="B577:D577"/>
    <mergeCell ref="B578:D578"/>
    <mergeCell ref="M617:O617"/>
    <mergeCell ref="I596:K596"/>
    <mergeCell ref="I607:K607"/>
    <mergeCell ref="M606:O606"/>
    <mergeCell ref="A607:C607"/>
    <mergeCell ref="E606:G606"/>
    <mergeCell ref="E617:G617"/>
    <mergeCell ref="A629:C629"/>
    <mergeCell ref="A618:C618"/>
    <mergeCell ref="B621:D621"/>
    <mergeCell ref="A651:C651"/>
    <mergeCell ref="M639:O639"/>
    <mergeCell ref="A640:C640"/>
    <mergeCell ref="I618:K618"/>
    <mergeCell ref="J621:L621"/>
    <mergeCell ref="J623:L623"/>
    <mergeCell ref="J624:L624"/>
    <mergeCell ref="J622:L622"/>
    <mergeCell ref="B622:D622"/>
    <mergeCell ref="B623:D623"/>
    <mergeCell ref="B624:D624"/>
    <mergeCell ref="M628:O628"/>
    <mergeCell ref="E661:G661"/>
    <mergeCell ref="M661:O661"/>
    <mergeCell ref="I640:K640"/>
    <mergeCell ref="I651:K651"/>
    <mergeCell ref="M650:O650"/>
    <mergeCell ref="E628:G628"/>
    <mergeCell ref="I629:K629"/>
    <mergeCell ref="E639:G639"/>
    <mergeCell ref="E650:G650"/>
    <mergeCell ref="A684:C684"/>
    <mergeCell ref="E683:G683"/>
    <mergeCell ref="A662:C662"/>
    <mergeCell ref="B665:D665"/>
    <mergeCell ref="B666:D666"/>
    <mergeCell ref="M705:O705"/>
    <mergeCell ref="I684:K684"/>
    <mergeCell ref="I695:K695"/>
    <mergeCell ref="M694:O694"/>
    <mergeCell ref="A695:C695"/>
    <mergeCell ref="E694:G694"/>
    <mergeCell ref="E705:G705"/>
    <mergeCell ref="M683:O683"/>
    <mergeCell ref="B667:D667"/>
    <mergeCell ref="B668:D668"/>
    <mergeCell ref="A673:C673"/>
    <mergeCell ref="E672:G672"/>
    <mergeCell ref="I673:K673"/>
    <mergeCell ref="M672:O672"/>
    <mergeCell ref="I662:K662"/>
    <mergeCell ref="J665:L665"/>
    <mergeCell ref="J666:L666"/>
    <mergeCell ref="J667:L667"/>
    <mergeCell ref="J668:L668"/>
    <mergeCell ref="A717:C717"/>
    <mergeCell ref="A706:C706"/>
    <mergeCell ref="B709:D709"/>
    <mergeCell ref="A739:C739"/>
    <mergeCell ref="M727:O727"/>
    <mergeCell ref="A728:C728"/>
    <mergeCell ref="I706:K706"/>
    <mergeCell ref="J709:L709"/>
    <mergeCell ref="J711:L711"/>
    <mergeCell ref="J712:L712"/>
    <mergeCell ref="J710:L710"/>
    <mergeCell ref="B710:D710"/>
    <mergeCell ref="B711:D711"/>
    <mergeCell ref="B712:D712"/>
    <mergeCell ref="M716:O716"/>
    <mergeCell ref="E749:G749"/>
    <mergeCell ref="M749:O749"/>
    <mergeCell ref="I728:K728"/>
    <mergeCell ref="I739:K739"/>
    <mergeCell ref="M738:O738"/>
    <mergeCell ref="E716:G716"/>
    <mergeCell ref="I717:K717"/>
    <mergeCell ref="E727:G727"/>
    <mergeCell ref="E738:G738"/>
    <mergeCell ref="A772:C772"/>
    <mergeCell ref="E771:G771"/>
    <mergeCell ref="A750:C750"/>
    <mergeCell ref="B753:D753"/>
    <mergeCell ref="B754:D754"/>
    <mergeCell ref="M793:O793"/>
    <mergeCell ref="I772:K772"/>
    <mergeCell ref="I783:K783"/>
    <mergeCell ref="M782:O782"/>
    <mergeCell ref="A783:C783"/>
    <mergeCell ref="E782:G782"/>
    <mergeCell ref="E793:G793"/>
    <mergeCell ref="M771:O771"/>
    <mergeCell ref="B755:D755"/>
    <mergeCell ref="B756:D756"/>
    <mergeCell ref="A761:C761"/>
    <mergeCell ref="E760:G760"/>
    <mergeCell ref="I761:K761"/>
    <mergeCell ref="M760:O760"/>
    <mergeCell ref="I750:K750"/>
    <mergeCell ref="J753:L753"/>
    <mergeCell ref="J754:L754"/>
    <mergeCell ref="J755:L755"/>
    <mergeCell ref="J756:L756"/>
    <mergeCell ref="E804:G804"/>
    <mergeCell ref="I805:K805"/>
    <mergeCell ref="E815:G815"/>
    <mergeCell ref="E826:G826"/>
    <mergeCell ref="A794:C794"/>
    <mergeCell ref="B797:D797"/>
    <mergeCell ref="A827:C827"/>
    <mergeCell ref="M815:O815"/>
    <mergeCell ref="A816:C816"/>
    <mergeCell ref="I794:K794"/>
    <mergeCell ref="J797:L797"/>
    <mergeCell ref="J799:L799"/>
    <mergeCell ref="J800:L800"/>
    <mergeCell ref="J798:L798"/>
    <mergeCell ref="B798:D798"/>
    <mergeCell ref="B799:D799"/>
    <mergeCell ref="B800:D800"/>
    <mergeCell ref="M804:O804"/>
    <mergeCell ref="A805:C805"/>
    <mergeCell ref="I816:K816"/>
    <mergeCell ref="I827:K827"/>
    <mergeCell ref="M826:O826"/>
    <mergeCell ref="M859:O859"/>
    <mergeCell ref="B843:D843"/>
    <mergeCell ref="B844:D844"/>
    <mergeCell ref="A849:C849"/>
    <mergeCell ref="E848:G848"/>
    <mergeCell ref="I849:K849"/>
    <mergeCell ref="M848:O848"/>
    <mergeCell ref="E837:G837"/>
    <mergeCell ref="M837:O837"/>
    <mergeCell ref="A871:C871"/>
    <mergeCell ref="E870:G870"/>
    <mergeCell ref="I838:K838"/>
    <mergeCell ref="J841:L841"/>
    <mergeCell ref="J842:L842"/>
    <mergeCell ref="A860:C860"/>
    <mergeCell ref="E859:G859"/>
    <mergeCell ref="A838:C838"/>
    <mergeCell ref="B841:D841"/>
    <mergeCell ref="J844:L844"/>
    <mergeCell ref="B842:D842"/>
    <mergeCell ref="J843:L843"/>
    <mergeCell ref="A882:C882"/>
    <mergeCell ref="B885:D885"/>
    <mergeCell ref="A904:C904"/>
    <mergeCell ref="B887:D887"/>
    <mergeCell ref="M914:O914"/>
    <mergeCell ref="B886:D886"/>
    <mergeCell ref="I882:K882"/>
    <mergeCell ref="J885:L885"/>
    <mergeCell ref="B888:D888"/>
    <mergeCell ref="A893:C893"/>
    <mergeCell ref="M903:O903"/>
    <mergeCell ref="I915:K915"/>
    <mergeCell ref="J887:L887"/>
    <mergeCell ref="J888:L888"/>
    <mergeCell ref="I893:K893"/>
    <mergeCell ref="A915:C915"/>
    <mergeCell ref="E903:G903"/>
    <mergeCell ref="E914:G914"/>
    <mergeCell ref="E892:G892"/>
    <mergeCell ref="I904:K904"/>
    <mergeCell ref="M56:O56"/>
    <mergeCell ref="M67:O67"/>
    <mergeCell ref="M78:O78"/>
    <mergeCell ref="M419:O419"/>
    <mergeCell ref="M243:O243"/>
    <mergeCell ref="M892:O892"/>
    <mergeCell ref="M254:O254"/>
    <mergeCell ref="M276:O276"/>
    <mergeCell ref="M881:O881"/>
    <mergeCell ref="M287:O287"/>
    <mergeCell ref="M298:O298"/>
    <mergeCell ref="M386:O386"/>
    <mergeCell ref="M353:O353"/>
    <mergeCell ref="M364:O364"/>
    <mergeCell ref="M397:O397"/>
    <mergeCell ref="M408:O408"/>
    <mergeCell ref="M375:O375"/>
    <mergeCell ref="M430:O430"/>
    <mergeCell ref="M441:O441"/>
    <mergeCell ref="M452:O452"/>
    <mergeCell ref="M463:O463"/>
    <mergeCell ref="M474:O474"/>
    <mergeCell ref="M485:O485"/>
    <mergeCell ref="M496:O496"/>
    <mergeCell ref="E881:G881"/>
    <mergeCell ref="I244:K244"/>
    <mergeCell ref="E221:G221"/>
    <mergeCell ref="M870:O870"/>
    <mergeCell ref="J886:L886"/>
    <mergeCell ref="I860:K860"/>
    <mergeCell ref="I871:K871"/>
    <mergeCell ref="M309:O309"/>
    <mergeCell ref="M320:O320"/>
    <mergeCell ref="M331:O331"/>
    <mergeCell ref="M342:O342"/>
    <mergeCell ref="J359:L359"/>
    <mergeCell ref="J360:L360"/>
    <mergeCell ref="I365:K365"/>
    <mergeCell ref="J226:L226"/>
    <mergeCell ref="J227:L227"/>
    <mergeCell ref="J228:L228"/>
    <mergeCell ref="I321:K321"/>
    <mergeCell ref="I332:K332"/>
    <mergeCell ref="I343:K343"/>
    <mergeCell ref="I310:K310"/>
    <mergeCell ref="J313:L313"/>
    <mergeCell ref="I299:K299"/>
    <mergeCell ref="J314:L314"/>
    <mergeCell ref="M507:O507"/>
    <mergeCell ref="M518:O518"/>
    <mergeCell ref="E529:G529"/>
    <mergeCell ref="E540:G540"/>
    <mergeCell ref="M529:O529"/>
    <mergeCell ref="M540:O540"/>
    <mergeCell ref="J535:L535"/>
    <mergeCell ref="J536:L536"/>
    <mergeCell ref="E507:G507"/>
    <mergeCell ref="E518:G518"/>
  </mergeCells>
  <phoneticPr fontId="2" type="noConversion"/>
  <pageMargins left="0.5" right="0.5" top="0.5" bottom="0.5" header="0" footer="0"/>
  <pageSetup orientation="landscape" verticalDpi="0" r:id="rId1"/>
  <headerFooter alignWithMargins="0"/>
  <rowBreaks count="28" manualBreakCount="28">
    <brk id="33" max="16383" man="1"/>
    <brk id="66" max="16383" man="1"/>
    <brk id="99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  <brk id="429" max="16383" man="1"/>
    <brk id="462" max="16383" man="1"/>
    <brk id="495" max="16383" man="1"/>
    <brk id="528" max="16383" man="1"/>
    <brk id="561" max="16383" man="1"/>
    <brk id="594" max="16383" man="1"/>
    <brk id="627" max="16383" man="1"/>
    <brk id="660" max="16383" man="1"/>
    <brk id="693" max="16383" man="1"/>
    <brk id="726" max="16383" man="1"/>
    <brk id="759" max="16383" man="1"/>
    <brk id="792" max="16383" man="1"/>
    <brk id="825" max="16383" man="1"/>
    <brk id="858" max="16383" man="1"/>
    <brk id="891" max="16383" man="1"/>
    <brk id="9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A13" sqref="A13"/>
    </sheetView>
  </sheetViews>
  <sheetFormatPr defaultRowHeight="12.75" x14ac:dyDescent="0.2"/>
  <cols>
    <col min="1" max="17" width="5.7109375" style="58" customWidth="1"/>
    <col min="18" max="16384" width="9.140625" style="58"/>
  </cols>
  <sheetData>
    <row r="1" spans="1:17" x14ac:dyDescent="0.2">
      <c r="A1" s="442" t="s">
        <v>67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4"/>
    </row>
    <row r="2" spans="1:17" x14ac:dyDescent="0.2">
      <c r="A2" s="445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7"/>
    </row>
    <row r="3" spans="1:17" ht="23.25" x14ac:dyDescent="0.35">
      <c r="A3" s="158"/>
      <c r="B3" s="159"/>
      <c r="C3" s="159"/>
      <c r="D3" s="159"/>
      <c r="E3" s="159"/>
      <c r="F3" s="159"/>
      <c r="G3" s="159"/>
      <c r="H3" s="159"/>
      <c r="I3" s="160"/>
      <c r="J3" s="161"/>
      <c r="K3" s="159"/>
      <c r="L3" s="159"/>
      <c r="M3" s="159"/>
      <c r="N3" s="159"/>
      <c r="O3" s="159"/>
      <c r="P3" s="159"/>
      <c r="Q3" s="162"/>
    </row>
    <row r="4" spans="1:17" ht="15" x14ac:dyDescent="0.25">
      <c r="A4" s="57"/>
      <c r="B4" s="438" t="s">
        <v>68</v>
      </c>
      <c r="C4" s="438"/>
      <c r="D4" s="438"/>
      <c r="E4" s="438"/>
      <c r="F4" s="438"/>
      <c r="G4" s="438"/>
      <c r="I4" s="42"/>
      <c r="J4" s="43"/>
      <c r="K4" s="448" t="s">
        <v>69</v>
      </c>
      <c r="L4" s="449"/>
      <c r="M4" s="449"/>
      <c r="N4" s="449"/>
      <c r="O4" s="449"/>
      <c r="P4" s="449"/>
      <c r="Q4" s="450"/>
    </row>
    <row r="5" spans="1:17" ht="15" x14ac:dyDescent="0.25">
      <c r="A5" s="57"/>
      <c r="B5" s="438" t="s">
        <v>70</v>
      </c>
      <c r="C5" s="438"/>
      <c r="D5" s="438"/>
      <c r="E5" s="438"/>
      <c r="F5" s="438"/>
      <c r="G5" s="438"/>
      <c r="I5" s="44" t="s">
        <v>71</v>
      </c>
      <c r="J5" s="45" t="s">
        <v>32</v>
      </c>
      <c r="K5" s="46" t="s">
        <v>72</v>
      </c>
      <c r="L5" s="46" t="s">
        <v>73</v>
      </c>
      <c r="M5" s="46" t="s">
        <v>74</v>
      </c>
      <c r="N5" s="46" t="s">
        <v>75</v>
      </c>
      <c r="O5" s="46" t="s">
        <v>76</v>
      </c>
      <c r="P5" s="46" t="s">
        <v>77</v>
      </c>
      <c r="Q5" s="47" t="s">
        <v>78</v>
      </c>
    </row>
    <row r="6" spans="1:17" x14ac:dyDescent="0.2">
      <c r="A6" s="57"/>
      <c r="B6" s="438"/>
      <c r="C6" s="438"/>
      <c r="D6" s="438"/>
      <c r="E6" s="438"/>
      <c r="F6" s="438"/>
      <c r="G6" s="438"/>
      <c r="I6" s="48" t="s">
        <v>79</v>
      </c>
      <c r="J6" s="49">
        <v>1</v>
      </c>
      <c r="K6" s="50" t="str">
        <f>$C$14</f>
        <v>8H</v>
      </c>
      <c r="L6" s="50" t="str">
        <f>$B$14</f>
        <v>7H</v>
      </c>
      <c r="M6" s="50" t="str">
        <f>$F$10</f>
        <v>5H</v>
      </c>
      <c r="N6" s="50" t="str">
        <f>$E$10</f>
        <v>4H</v>
      </c>
      <c r="O6" s="50" t="str">
        <f>$C$10</f>
        <v>2H</v>
      </c>
      <c r="P6" s="50" t="str">
        <f>$E$14</f>
        <v>10H</v>
      </c>
      <c r="Q6" s="51" t="str">
        <f>$B$10</f>
        <v>1H</v>
      </c>
    </row>
    <row r="7" spans="1:17" x14ac:dyDescent="0.2">
      <c r="A7" s="57"/>
      <c r="I7" s="48"/>
      <c r="J7" s="52">
        <v>2</v>
      </c>
      <c r="K7" s="50" t="str">
        <f>$C$15</f>
        <v>8F</v>
      </c>
      <c r="L7" s="50" t="str">
        <f>$B$15</f>
        <v>7F</v>
      </c>
      <c r="M7" s="50" t="str">
        <f>$F$11</f>
        <v>5F</v>
      </c>
      <c r="N7" s="50" t="str">
        <f>$E$11</f>
        <v>4F</v>
      </c>
      <c r="O7" s="50" t="str">
        <f>$C$11</f>
        <v>2F</v>
      </c>
      <c r="P7" s="50" t="str">
        <f>$E$15</f>
        <v>10F</v>
      </c>
      <c r="Q7" s="53" t="str">
        <f>$B$10</f>
        <v>1H</v>
      </c>
    </row>
    <row r="8" spans="1:17" x14ac:dyDescent="0.2">
      <c r="A8" s="54" t="s">
        <v>80</v>
      </c>
      <c r="B8" s="55">
        <v>1</v>
      </c>
      <c r="C8" s="55">
        <v>2</v>
      </c>
      <c r="D8" s="55">
        <v>3</v>
      </c>
      <c r="E8" s="55">
        <v>4</v>
      </c>
      <c r="F8" s="55">
        <v>5</v>
      </c>
      <c r="G8" s="56">
        <v>6</v>
      </c>
      <c r="I8" s="48"/>
      <c r="J8" s="52">
        <v>3</v>
      </c>
      <c r="K8" s="50" t="str">
        <f>$D$14</f>
        <v>9H</v>
      </c>
      <c r="L8" s="50" t="str">
        <f>$C$14</f>
        <v>8H</v>
      </c>
      <c r="M8" s="50" t="str">
        <f>$G$10</f>
        <v>6H</v>
      </c>
      <c r="N8" s="50" t="str">
        <f>$F$10</f>
        <v>5H</v>
      </c>
      <c r="O8" s="50" t="str">
        <f>$C$11</f>
        <v>2F</v>
      </c>
      <c r="P8" s="50" t="str">
        <f>$E$14</f>
        <v>10H</v>
      </c>
      <c r="Q8" s="53" t="str">
        <f>$B$11</f>
        <v>1F</v>
      </c>
    </row>
    <row r="9" spans="1:17" x14ac:dyDescent="0.2">
      <c r="A9" s="40"/>
      <c r="B9" s="41">
        <v>1</v>
      </c>
      <c r="C9" s="41">
        <v>2</v>
      </c>
      <c r="D9" s="41">
        <v>3</v>
      </c>
      <c r="E9" s="41">
        <v>4</v>
      </c>
      <c r="F9" s="41">
        <v>5</v>
      </c>
      <c r="G9" s="41">
        <v>6</v>
      </c>
      <c r="I9" s="48"/>
      <c r="J9" s="52">
        <v>4</v>
      </c>
      <c r="K9" s="50" t="str">
        <f>$D$15</f>
        <v>9F</v>
      </c>
      <c r="L9" s="50" t="str">
        <f>$C$15</f>
        <v>8F</v>
      </c>
      <c r="M9" s="50" t="str">
        <f>$G$11</f>
        <v>6F</v>
      </c>
      <c r="N9" s="50" t="str">
        <f>$F$11</f>
        <v>5F</v>
      </c>
      <c r="O9" s="50" t="str">
        <f>$C$10</f>
        <v>2H</v>
      </c>
      <c r="P9" s="50" t="str">
        <f>$E$15</f>
        <v>10F</v>
      </c>
      <c r="Q9" s="53" t="str">
        <f>$B$11</f>
        <v>1F</v>
      </c>
    </row>
    <row r="10" spans="1:17" x14ac:dyDescent="0.2">
      <c r="A10" s="16"/>
      <c r="B10" s="11" t="str">
        <f t="shared" ref="B10:G10" si="0">B9&amp;"H"</f>
        <v>1H</v>
      </c>
      <c r="C10" s="11" t="str">
        <f t="shared" si="0"/>
        <v>2H</v>
      </c>
      <c r="D10" s="11" t="str">
        <f t="shared" si="0"/>
        <v>3H</v>
      </c>
      <c r="E10" s="11" t="str">
        <f t="shared" si="0"/>
        <v>4H</v>
      </c>
      <c r="F10" s="11" t="str">
        <f t="shared" si="0"/>
        <v>5H</v>
      </c>
      <c r="G10" s="11" t="str">
        <f t="shared" si="0"/>
        <v>6H</v>
      </c>
      <c r="I10" s="48"/>
      <c r="J10" s="49">
        <v>5</v>
      </c>
      <c r="K10" s="50" t="str">
        <f>$D$15</f>
        <v>9F</v>
      </c>
      <c r="L10" s="50" t="str">
        <f>$C$14</f>
        <v>8H</v>
      </c>
      <c r="M10" s="50" t="str">
        <f>$F$11</f>
        <v>5F</v>
      </c>
      <c r="N10" s="50" t="str">
        <f>$E$10</f>
        <v>4H</v>
      </c>
      <c r="O10" s="50" t="str">
        <f>$D$10</f>
        <v>3H</v>
      </c>
      <c r="P10" s="50" t="str">
        <f>$F$14</f>
        <v>11H</v>
      </c>
      <c r="Q10" s="53" t="str">
        <f>$C$10</f>
        <v>2H</v>
      </c>
    </row>
    <row r="11" spans="1:17" x14ac:dyDescent="0.2">
      <c r="A11" s="16"/>
      <c r="B11" s="11" t="str">
        <f t="shared" ref="B11:G11" si="1">B9&amp;"F"</f>
        <v>1F</v>
      </c>
      <c r="C11" s="11" t="str">
        <f t="shared" si="1"/>
        <v>2F</v>
      </c>
      <c r="D11" s="11" t="str">
        <f t="shared" si="1"/>
        <v>3F</v>
      </c>
      <c r="E11" s="11" t="str">
        <f t="shared" si="1"/>
        <v>4F</v>
      </c>
      <c r="F11" s="11" t="str">
        <f t="shared" si="1"/>
        <v>5F</v>
      </c>
      <c r="G11" s="11" t="str">
        <f t="shared" si="1"/>
        <v>6F</v>
      </c>
      <c r="I11" s="48"/>
      <c r="J11" s="49">
        <v>6</v>
      </c>
      <c r="K11" s="50" t="str">
        <f>$D$14</f>
        <v>9H</v>
      </c>
      <c r="L11" s="50" t="str">
        <f>$C$15</f>
        <v>8F</v>
      </c>
      <c r="M11" s="50" t="str">
        <f>$F$10</f>
        <v>5H</v>
      </c>
      <c r="N11" s="50" t="str">
        <f>$E$11</f>
        <v>4F</v>
      </c>
      <c r="O11" s="50" t="str">
        <f>$D$11</f>
        <v>3F</v>
      </c>
      <c r="P11" s="50" t="str">
        <f>$F$15</f>
        <v>11F</v>
      </c>
      <c r="Q11" s="53" t="str">
        <f>$C$10</f>
        <v>2H</v>
      </c>
    </row>
    <row r="12" spans="1:17" x14ac:dyDescent="0.2">
      <c r="A12" s="54" t="s">
        <v>80</v>
      </c>
      <c r="B12" s="55">
        <v>7</v>
      </c>
      <c r="C12" s="55">
        <v>8</v>
      </c>
      <c r="D12" s="55">
        <v>9</v>
      </c>
      <c r="E12" s="55">
        <v>10</v>
      </c>
      <c r="F12" s="55">
        <v>11</v>
      </c>
      <c r="G12" s="56">
        <v>12</v>
      </c>
      <c r="I12" s="48"/>
      <c r="J12" s="49">
        <v>7</v>
      </c>
      <c r="K12" s="50" t="str">
        <f>$C$15</f>
        <v>8F</v>
      </c>
      <c r="L12" s="50" t="str">
        <f>$B$14</f>
        <v>7H</v>
      </c>
      <c r="M12" s="50" t="str">
        <f>$G$10</f>
        <v>6H</v>
      </c>
      <c r="N12" s="50" t="str">
        <f>$F$11</f>
        <v>5F</v>
      </c>
      <c r="O12" s="50" t="str">
        <f>$D$11</f>
        <v>3F</v>
      </c>
      <c r="P12" s="50" t="str">
        <f>$F$14</f>
        <v>11H</v>
      </c>
      <c r="Q12" s="53" t="str">
        <f>$C$11</f>
        <v>2F</v>
      </c>
    </row>
    <row r="13" spans="1:17" x14ac:dyDescent="0.2">
      <c r="A13" s="40"/>
      <c r="B13" s="41">
        <v>7</v>
      </c>
      <c r="C13" s="41">
        <v>8</v>
      </c>
      <c r="D13" s="41">
        <v>9</v>
      </c>
      <c r="E13" s="41">
        <v>10</v>
      </c>
      <c r="F13" s="41">
        <v>11</v>
      </c>
      <c r="G13" s="41">
        <v>12</v>
      </c>
      <c r="I13" s="48"/>
      <c r="J13" s="49">
        <v>8</v>
      </c>
      <c r="K13" s="50" t="str">
        <f>$C$14</f>
        <v>8H</v>
      </c>
      <c r="L13" s="50" t="str">
        <f>$B$15</f>
        <v>7F</v>
      </c>
      <c r="M13" s="50" t="str">
        <f>$G$11</f>
        <v>6F</v>
      </c>
      <c r="N13" s="50" t="str">
        <f>$F$10</f>
        <v>5H</v>
      </c>
      <c r="O13" s="50" t="str">
        <f>$D$10</f>
        <v>3H</v>
      </c>
      <c r="P13" s="50" t="str">
        <f>$F$15</f>
        <v>11F</v>
      </c>
      <c r="Q13" s="53" t="str">
        <f>$C$11</f>
        <v>2F</v>
      </c>
    </row>
    <row r="14" spans="1:17" x14ac:dyDescent="0.2">
      <c r="A14" s="16"/>
      <c r="B14" s="11" t="str">
        <f t="shared" ref="B14:G14" si="2">B13&amp;"H"</f>
        <v>7H</v>
      </c>
      <c r="C14" s="11" t="str">
        <f t="shared" si="2"/>
        <v>8H</v>
      </c>
      <c r="D14" s="11" t="str">
        <f t="shared" si="2"/>
        <v>9H</v>
      </c>
      <c r="E14" s="11" t="str">
        <f t="shared" si="2"/>
        <v>10H</v>
      </c>
      <c r="F14" s="11" t="str">
        <f t="shared" si="2"/>
        <v>11H</v>
      </c>
      <c r="G14" s="11" t="str">
        <f t="shared" si="2"/>
        <v>12H</v>
      </c>
      <c r="I14" s="48"/>
      <c r="J14" s="49"/>
      <c r="K14" s="49"/>
      <c r="L14" s="49"/>
      <c r="M14" s="49"/>
      <c r="N14" s="49"/>
      <c r="O14" s="49"/>
      <c r="P14" s="49"/>
      <c r="Q14" s="59"/>
    </row>
    <row r="15" spans="1:17" x14ac:dyDescent="0.2">
      <c r="A15" s="16"/>
      <c r="B15" s="11" t="str">
        <f t="shared" ref="B15:G15" si="3">B13&amp;"F"</f>
        <v>7F</v>
      </c>
      <c r="C15" s="11" t="str">
        <f t="shared" si="3"/>
        <v>8F</v>
      </c>
      <c r="D15" s="11" t="str">
        <f t="shared" si="3"/>
        <v>9F</v>
      </c>
      <c r="E15" s="11" t="str">
        <f t="shared" si="3"/>
        <v>10F</v>
      </c>
      <c r="F15" s="11" t="str">
        <f t="shared" si="3"/>
        <v>11F</v>
      </c>
      <c r="G15" s="11" t="str">
        <f t="shared" si="3"/>
        <v>12F</v>
      </c>
      <c r="I15" s="48" t="s">
        <v>81</v>
      </c>
      <c r="J15" s="49">
        <v>1</v>
      </c>
      <c r="K15" s="50" t="str">
        <f>$E$14</f>
        <v>10H</v>
      </c>
      <c r="L15" s="49" t="s">
        <v>82</v>
      </c>
      <c r="M15" s="50" t="str">
        <f>$B$14</f>
        <v>7H</v>
      </c>
      <c r="N15" s="50" t="str">
        <f>$G$10</f>
        <v>6H</v>
      </c>
      <c r="O15" s="50" t="str">
        <f>$E$10</f>
        <v>4H</v>
      </c>
      <c r="P15" s="50" t="str">
        <f>$G$14</f>
        <v>12H</v>
      </c>
      <c r="Q15" s="53" t="str">
        <f>$D$10</f>
        <v>3H</v>
      </c>
    </row>
    <row r="16" spans="1:17" x14ac:dyDescent="0.2">
      <c r="A16" s="57"/>
      <c r="I16" s="48"/>
      <c r="J16" s="49">
        <v>2</v>
      </c>
      <c r="K16" s="50" t="str">
        <f>$E$15</f>
        <v>10F</v>
      </c>
      <c r="L16" s="50" t="str">
        <f>$D$15</f>
        <v>9F</v>
      </c>
      <c r="M16" s="50" t="str">
        <f>$B$15</f>
        <v>7F</v>
      </c>
      <c r="N16" s="50" t="str">
        <f>$G$11</f>
        <v>6F</v>
      </c>
      <c r="O16" s="50" t="str">
        <f>$E$11</f>
        <v>4F</v>
      </c>
      <c r="P16" s="50" t="str">
        <f>$G$15</f>
        <v>12F</v>
      </c>
      <c r="Q16" s="53" t="str">
        <f>$D$10</f>
        <v>3H</v>
      </c>
    </row>
    <row r="17" spans="1:17" ht="15" x14ac:dyDescent="0.25">
      <c r="A17" s="60"/>
      <c r="B17" s="61"/>
      <c r="C17" s="439" t="s">
        <v>13</v>
      </c>
      <c r="D17" s="440"/>
      <c r="E17" s="440"/>
      <c r="F17" s="440"/>
      <c r="G17" s="440"/>
      <c r="H17" s="441"/>
      <c r="I17" s="49"/>
      <c r="J17" s="49">
        <v>3</v>
      </c>
      <c r="K17" s="50" t="str">
        <f>$F$14</f>
        <v>11H</v>
      </c>
      <c r="L17" s="50" t="str">
        <f>$E$14</f>
        <v>10H</v>
      </c>
      <c r="M17" s="50" t="str">
        <f>$C$14</f>
        <v>8H</v>
      </c>
      <c r="N17" s="50" t="str">
        <f>$B$14</f>
        <v>7H</v>
      </c>
      <c r="O17" s="50" t="str">
        <f>$E$11</f>
        <v>4F</v>
      </c>
      <c r="P17" s="50" t="str">
        <f>$G$14</f>
        <v>12H</v>
      </c>
      <c r="Q17" s="53" t="str">
        <f>$D$11</f>
        <v>3F</v>
      </c>
    </row>
    <row r="18" spans="1:17" ht="14.25" x14ac:dyDescent="0.2">
      <c r="A18" s="62" t="s">
        <v>83</v>
      </c>
      <c r="B18" s="45" t="s">
        <v>84</v>
      </c>
      <c r="C18" s="63" t="s">
        <v>79</v>
      </c>
      <c r="D18" s="45" t="s">
        <v>81</v>
      </c>
      <c r="E18" s="63" t="s">
        <v>85</v>
      </c>
      <c r="F18" s="45" t="s">
        <v>86</v>
      </c>
      <c r="G18" s="63" t="s">
        <v>87</v>
      </c>
      <c r="H18" s="64" t="s">
        <v>88</v>
      </c>
      <c r="I18" s="49"/>
      <c r="J18" s="49">
        <v>4</v>
      </c>
      <c r="K18" s="50" t="str">
        <f>$F$15</f>
        <v>11F</v>
      </c>
      <c r="L18" s="50" t="str">
        <f>$E$15</f>
        <v>10F</v>
      </c>
      <c r="M18" s="50" t="str">
        <f>$C$15</f>
        <v>8F</v>
      </c>
      <c r="N18" s="50" t="str">
        <f>$B$15</f>
        <v>7F</v>
      </c>
      <c r="O18" s="50" t="str">
        <f>$E$10</f>
        <v>4H</v>
      </c>
      <c r="P18" s="50" t="str">
        <f>$G$15</f>
        <v>12F</v>
      </c>
      <c r="Q18" s="53" t="str">
        <f>$D$11</f>
        <v>3F</v>
      </c>
    </row>
    <row r="19" spans="1:17" x14ac:dyDescent="0.2">
      <c r="A19" s="48">
        <v>1</v>
      </c>
      <c r="B19" s="65" t="s">
        <v>89</v>
      </c>
      <c r="C19" s="66" t="str">
        <f>$C$14</f>
        <v>8H</v>
      </c>
      <c r="D19" s="50" t="str">
        <f>$E$14</f>
        <v>10H</v>
      </c>
      <c r="E19" s="66" t="str">
        <f>$G$14</f>
        <v>12H</v>
      </c>
      <c r="F19" s="50" t="str">
        <f>$C$10</f>
        <v>2H</v>
      </c>
      <c r="G19" s="66" t="str">
        <f>$E$10</f>
        <v>4H</v>
      </c>
      <c r="H19" s="53" t="str">
        <f>$G$10</f>
        <v>6H</v>
      </c>
      <c r="I19" s="49"/>
      <c r="J19" s="49">
        <v>5</v>
      </c>
      <c r="K19" s="50" t="str">
        <f>$F$15</f>
        <v>11F</v>
      </c>
      <c r="L19" s="50" t="str">
        <f>$E$14</f>
        <v>10H</v>
      </c>
      <c r="M19" s="50" t="str">
        <f>$B$15</f>
        <v>7F</v>
      </c>
      <c r="N19" s="50" t="str">
        <f>$G$10</f>
        <v>6H</v>
      </c>
      <c r="O19" s="50" t="str">
        <f>$F$10</f>
        <v>5H</v>
      </c>
      <c r="P19" s="50" t="str">
        <f>$B$10</f>
        <v>1H</v>
      </c>
      <c r="Q19" s="53" t="str">
        <f>$E$10</f>
        <v>4H</v>
      </c>
    </row>
    <row r="20" spans="1:17" x14ac:dyDescent="0.2">
      <c r="A20" s="48"/>
      <c r="B20" s="65" t="s">
        <v>90</v>
      </c>
      <c r="C20" s="66" t="str">
        <f>$C$15</f>
        <v>8F</v>
      </c>
      <c r="D20" s="50" t="str">
        <f>$E$15</f>
        <v>10F</v>
      </c>
      <c r="E20" s="66" t="str">
        <f>$G$15</f>
        <v>12F</v>
      </c>
      <c r="F20" s="50" t="str">
        <f>$C$11</f>
        <v>2F</v>
      </c>
      <c r="G20" s="66" t="str">
        <f>$E$11</f>
        <v>4F</v>
      </c>
      <c r="H20" s="53" t="str">
        <f>$G$11</f>
        <v>6F</v>
      </c>
      <c r="I20" s="49"/>
      <c r="J20" s="49">
        <v>6</v>
      </c>
      <c r="K20" s="50" t="str">
        <f>$F$14</f>
        <v>11H</v>
      </c>
      <c r="L20" s="50" t="str">
        <f>$E$15</f>
        <v>10F</v>
      </c>
      <c r="M20" s="50" t="str">
        <f>$B$14</f>
        <v>7H</v>
      </c>
      <c r="N20" s="50" t="str">
        <f>$G$11</f>
        <v>6F</v>
      </c>
      <c r="O20" s="50" t="str">
        <f>$F$11</f>
        <v>5F</v>
      </c>
      <c r="P20" s="50" t="str">
        <f>$B$11</f>
        <v>1F</v>
      </c>
      <c r="Q20" s="53" t="str">
        <f>$E$10</f>
        <v>4H</v>
      </c>
    </row>
    <row r="21" spans="1:17" x14ac:dyDescent="0.2">
      <c r="A21" s="48"/>
      <c r="B21" s="65" t="s">
        <v>91</v>
      </c>
      <c r="C21" s="66" t="str">
        <f>$D$14</f>
        <v>9H</v>
      </c>
      <c r="D21" s="50" t="str">
        <f>$F$14</f>
        <v>11H</v>
      </c>
      <c r="E21" s="66" t="str">
        <f>$B$10</f>
        <v>1H</v>
      </c>
      <c r="F21" s="50" t="str">
        <f>$D$10</f>
        <v>3H</v>
      </c>
      <c r="G21" s="66" t="str">
        <f>$F$10</f>
        <v>5H</v>
      </c>
      <c r="H21" s="53" t="str">
        <f>$B$14</f>
        <v>7H</v>
      </c>
      <c r="I21" s="49"/>
      <c r="J21" s="49">
        <v>7</v>
      </c>
      <c r="K21" s="50" t="str">
        <f>$E$15</f>
        <v>10F</v>
      </c>
      <c r="L21" s="50" t="str">
        <f>$D$14</f>
        <v>9H</v>
      </c>
      <c r="M21" s="50" t="str">
        <f>$C$14</f>
        <v>8H</v>
      </c>
      <c r="N21" s="67" t="s">
        <v>92</v>
      </c>
      <c r="O21" s="50" t="str">
        <f>$F$11</f>
        <v>5F</v>
      </c>
      <c r="P21" s="50" t="str">
        <f>$B$10</f>
        <v>1H</v>
      </c>
      <c r="Q21" s="53" t="str">
        <f>$E$11</f>
        <v>4F</v>
      </c>
    </row>
    <row r="22" spans="1:17" x14ac:dyDescent="0.2">
      <c r="A22" s="48"/>
      <c r="B22" s="65" t="s">
        <v>93</v>
      </c>
      <c r="C22" s="66" t="str">
        <f>$D$15</f>
        <v>9F</v>
      </c>
      <c r="D22" s="50" t="str">
        <f>$F$15</f>
        <v>11F</v>
      </c>
      <c r="E22" s="66" t="str">
        <f>$B$11</f>
        <v>1F</v>
      </c>
      <c r="F22" s="50" t="str">
        <f>$D$11</f>
        <v>3F</v>
      </c>
      <c r="G22" s="66" t="str">
        <f>$F$11</f>
        <v>5F</v>
      </c>
      <c r="H22" s="53" t="str">
        <f>$B$15</f>
        <v>7F</v>
      </c>
      <c r="I22" s="49"/>
      <c r="J22" s="49">
        <v>8</v>
      </c>
      <c r="K22" s="50" t="str">
        <f>$E$14</f>
        <v>10H</v>
      </c>
      <c r="L22" s="50" t="str">
        <f>$D$15</f>
        <v>9F</v>
      </c>
      <c r="M22" s="50" t="str">
        <f>$C$15</f>
        <v>8F</v>
      </c>
      <c r="N22" s="50" t="str">
        <f>$B$14</f>
        <v>7H</v>
      </c>
      <c r="O22" s="50" t="str">
        <f>$F$10</f>
        <v>5H</v>
      </c>
      <c r="P22" s="50" t="str">
        <f>$B$11</f>
        <v>1F</v>
      </c>
      <c r="Q22" s="53" t="str">
        <f>$E$11</f>
        <v>4F</v>
      </c>
    </row>
    <row r="23" spans="1:17" x14ac:dyDescent="0.2">
      <c r="A23" s="48"/>
      <c r="B23" s="65"/>
      <c r="C23" s="66"/>
      <c r="D23" s="50"/>
      <c r="E23" s="66"/>
      <c r="F23" s="50"/>
      <c r="G23" s="66"/>
      <c r="H23" s="53"/>
      <c r="I23" s="49"/>
      <c r="J23" s="49"/>
      <c r="K23" s="49"/>
      <c r="L23" s="49"/>
      <c r="M23" s="49"/>
      <c r="N23" s="49"/>
      <c r="O23" s="49"/>
      <c r="P23" s="49"/>
      <c r="Q23" s="59"/>
    </row>
    <row r="24" spans="1:17" x14ac:dyDescent="0.2">
      <c r="A24" s="68"/>
      <c r="B24" s="69"/>
      <c r="C24" s="70"/>
      <c r="D24" s="71"/>
      <c r="E24" s="70"/>
      <c r="F24" s="71"/>
      <c r="G24" s="70"/>
      <c r="H24" s="72"/>
      <c r="I24" s="49" t="s">
        <v>85</v>
      </c>
      <c r="J24" s="49">
        <v>1</v>
      </c>
      <c r="K24" s="50" t="str">
        <f>$G$14</f>
        <v>12H</v>
      </c>
      <c r="L24" s="50" t="str">
        <f>$F$14</f>
        <v>11H</v>
      </c>
      <c r="M24" s="50" t="str">
        <f>$D$14</f>
        <v>9H</v>
      </c>
      <c r="N24" s="50" t="str">
        <f>$C$14</f>
        <v>8H</v>
      </c>
      <c r="O24" s="50" t="str">
        <f>$G$10</f>
        <v>6H</v>
      </c>
      <c r="P24" s="50" t="str">
        <f>$C$10</f>
        <v>2H</v>
      </c>
      <c r="Q24" s="53" t="str">
        <f>$F$10</f>
        <v>5H</v>
      </c>
    </row>
    <row r="25" spans="1:17" x14ac:dyDescent="0.2">
      <c r="A25" s="48">
        <v>2</v>
      </c>
      <c r="B25" s="65" t="s">
        <v>94</v>
      </c>
      <c r="C25" s="66" t="str">
        <f>$B$14</f>
        <v>7H</v>
      </c>
      <c r="D25" s="50" t="str">
        <f>$D$14</f>
        <v>9H</v>
      </c>
      <c r="E25" s="66" t="str">
        <f>$F$14</f>
        <v>11H</v>
      </c>
      <c r="F25" s="50" t="str">
        <f>$B$10</f>
        <v>1H</v>
      </c>
      <c r="G25" s="66" t="str">
        <f>$D$10</f>
        <v>3H</v>
      </c>
      <c r="H25" s="53" t="str">
        <f>$F$10</f>
        <v>5H</v>
      </c>
      <c r="I25" s="49"/>
      <c r="J25" s="49">
        <v>2</v>
      </c>
      <c r="K25" s="50" t="str">
        <f>$G$15</f>
        <v>12F</v>
      </c>
      <c r="L25" s="50" t="str">
        <f>$F$15</f>
        <v>11F</v>
      </c>
      <c r="M25" s="50" t="str">
        <f>$D$15</f>
        <v>9F</v>
      </c>
      <c r="N25" s="50" t="str">
        <f>$C$15</f>
        <v>8F</v>
      </c>
      <c r="O25" s="50" t="str">
        <f>$G$11</f>
        <v>6F</v>
      </c>
      <c r="P25" s="50" t="str">
        <f>$C$11</f>
        <v>2F</v>
      </c>
      <c r="Q25" s="53" t="str">
        <f>$F$10</f>
        <v>5H</v>
      </c>
    </row>
    <row r="26" spans="1:17" x14ac:dyDescent="0.2">
      <c r="A26" s="48"/>
      <c r="B26" s="65" t="s">
        <v>95</v>
      </c>
      <c r="C26" s="66" t="str">
        <f>$B$15</f>
        <v>7F</v>
      </c>
      <c r="D26" s="50" t="str">
        <f>$D$15</f>
        <v>9F</v>
      </c>
      <c r="E26" s="66" t="str">
        <f>$F$15</f>
        <v>11F</v>
      </c>
      <c r="F26" s="50" t="str">
        <f>$B$11</f>
        <v>1F</v>
      </c>
      <c r="G26" s="66" t="str">
        <f>$D$11</f>
        <v>3F</v>
      </c>
      <c r="H26" s="53" t="str">
        <f>$F$11</f>
        <v>5F</v>
      </c>
      <c r="I26" s="49"/>
      <c r="J26" s="49">
        <v>3</v>
      </c>
      <c r="K26" s="50" t="str">
        <f>$B$10</f>
        <v>1H</v>
      </c>
      <c r="L26" s="50" t="str">
        <f>$G$14</f>
        <v>12H</v>
      </c>
      <c r="M26" s="50" t="str">
        <f>$E$14</f>
        <v>10H</v>
      </c>
      <c r="N26" s="50" t="str">
        <f>$D$14</f>
        <v>9H</v>
      </c>
      <c r="O26" s="50" t="str">
        <f>$G$11</f>
        <v>6F</v>
      </c>
      <c r="P26" s="50" t="str">
        <f>$C$10</f>
        <v>2H</v>
      </c>
      <c r="Q26" s="53" t="str">
        <f>$F$11</f>
        <v>5F</v>
      </c>
    </row>
    <row r="27" spans="1:17" x14ac:dyDescent="0.2">
      <c r="A27" s="48"/>
      <c r="B27" s="65" t="s">
        <v>96</v>
      </c>
      <c r="C27" s="66" t="str">
        <f>$C$14</f>
        <v>8H</v>
      </c>
      <c r="D27" s="50" t="str">
        <f>$E$14</f>
        <v>10H</v>
      </c>
      <c r="E27" s="66" t="str">
        <f>$G$14</f>
        <v>12H</v>
      </c>
      <c r="F27" s="50" t="str">
        <f>$C$10</f>
        <v>2H</v>
      </c>
      <c r="G27" s="66" t="str">
        <f>$E$10</f>
        <v>4H</v>
      </c>
      <c r="H27" s="53" t="str">
        <f>$G$10</f>
        <v>6H</v>
      </c>
      <c r="I27" s="49"/>
      <c r="J27" s="49">
        <v>4</v>
      </c>
      <c r="K27" s="50" t="str">
        <f>$B$11</f>
        <v>1F</v>
      </c>
      <c r="L27" s="50" t="str">
        <f>$G$15</f>
        <v>12F</v>
      </c>
      <c r="M27" s="50" t="str">
        <f>$E$15</f>
        <v>10F</v>
      </c>
      <c r="N27" s="50" t="str">
        <f>$D$15</f>
        <v>9F</v>
      </c>
      <c r="O27" s="50" t="str">
        <f>$G$10</f>
        <v>6H</v>
      </c>
      <c r="P27" s="50" t="str">
        <f>$C$11</f>
        <v>2F</v>
      </c>
      <c r="Q27" s="53" t="str">
        <f>$F$11</f>
        <v>5F</v>
      </c>
    </row>
    <row r="28" spans="1:17" x14ac:dyDescent="0.2">
      <c r="A28" s="48"/>
      <c r="B28" s="65" t="s">
        <v>97</v>
      </c>
      <c r="C28" s="66" t="str">
        <f>$C$15</f>
        <v>8F</v>
      </c>
      <c r="D28" s="50" t="str">
        <f>$E$15</f>
        <v>10F</v>
      </c>
      <c r="E28" s="66" t="str">
        <f>$G$15</f>
        <v>12F</v>
      </c>
      <c r="F28" s="50" t="str">
        <f>$C$11</f>
        <v>2F</v>
      </c>
      <c r="G28" s="66" t="str">
        <f>$E$11</f>
        <v>4F</v>
      </c>
      <c r="H28" s="53" t="str">
        <f>$G$11</f>
        <v>6F</v>
      </c>
      <c r="I28" s="49"/>
      <c r="J28" s="49">
        <v>5</v>
      </c>
      <c r="K28" s="50" t="str">
        <f>$B$11</f>
        <v>1F</v>
      </c>
      <c r="L28" s="50" t="str">
        <f>$G$14</f>
        <v>12H</v>
      </c>
      <c r="M28" s="50" t="str">
        <f>$D$15</f>
        <v>9F</v>
      </c>
      <c r="N28" s="50" t="str">
        <f>$C$14</f>
        <v>8H</v>
      </c>
      <c r="O28" s="50" t="str">
        <f>$B$14</f>
        <v>7H</v>
      </c>
      <c r="P28" s="50" t="str">
        <f>$D$10</f>
        <v>3H</v>
      </c>
      <c r="Q28" s="53" t="str">
        <f>$G$10</f>
        <v>6H</v>
      </c>
    </row>
    <row r="29" spans="1:17" x14ac:dyDescent="0.2">
      <c r="A29" s="48"/>
      <c r="B29" s="65"/>
      <c r="C29" s="66"/>
      <c r="D29" s="50"/>
      <c r="E29" s="66"/>
      <c r="F29" s="50"/>
      <c r="G29" s="66"/>
      <c r="H29" s="53"/>
      <c r="I29" s="49"/>
      <c r="J29" s="49">
        <v>6</v>
      </c>
      <c r="K29" s="50" t="str">
        <f>$B$10</f>
        <v>1H</v>
      </c>
      <c r="L29" s="50" t="str">
        <f>$G$15</f>
        <v>12F</v>
      </c>
      <c r="M29" s="50" t="str">
        <f>$D$14</f>
        <v>9H</v>
      </c>
      <c r="N29" s="50" t="str">
        <f>$C$15</f>
        <v>8F</v>
      </c>
      <c r="O29" s="50" t="str">
        <f>$B$15</f>
        <v>7F</v>
      </c>
      <c r="P29" s="50" t="str">
        <f>$D$11</f>
        <v>3F</v>
      </c>
      <c r="Q29" s="53" t="str">
        <f>$G$10</f>
        <v>6H</v>
      </c>
    </row>
    <row r="30" spans="1:17" x14ac:dyDescent="0.2">
      <c r="A30" s="68"/>
      <c r="B30" s="69"/>
      <c r="C30" s="70"/>
      <c r="D30" s="71"/>
      <c r="E30" s="70"/>
      <c r="F30" s="71"/>
      <c r="G30" s="70"/>
      <c r="H30" s="72"/>
      <c r="I30" s="49"/>
      <c r="J30" s="49">
        <v>7</v>
      </c>
      <c r="K30" s="50" t="str">
        <f>$G$15</f>
        <v>12F</v>
      </c>
      <c r="L30" s="50" t="str">
        <f>$F$14</f>
        <v>11H</v>
      </c>
      <c r="M30" s="50" t="str">
        <f>$E$14</f>
        <v>10H</v>
      </c>
      <c r="N30" s="50" t="str">
        <f>$D$15</f>
        <v>9F</v>
      </c>
      <c r="O30" s="50" t="str">
        <f>$B$15</f>
        <v>7F</v>
      </c>
      <c r="P30" s="50" t="str">
        <f>$D$10</f>
        <v>3H</v>
      </c>
      <c r="Q30" s="53" t="str">
        <f>$G$11</f>
        <v>6F</v>
      </c>
    </row>
    <row r="31" spans="1:17" x14ac:dyDescent="0.2">
      <c r="A31" s="48">
        <v>3</v>
      </c>
      <c r="B31" s="65" t="s">
        <v>98</v>
      </c>
      <c r="C31" s="66" t="str">
        <f>$F$10</f>
        <v>5H</v>
      </c>
      <c r="D31" s="50" t="str">
        <f>$B$14</f>
        <v>7H</v>
      </c>
      <c r="E31" s="66" t="str">
        <f>$D$14</f>
        <v>9H</v>
      </c>
      <c r="F31" s="50" t="str">
        <f>$F$14</f>
        <v>11H</v>
      </c>
      <c r="G31" s="66" t="str">
        <f>$B$10</f>
        <v>1H</v>
      </c>
      <c r="H31" s="53" t="str">
        <f>$D$10</f>
        <v>3H</v>
      </c>
      <c r="I31" s="49"/>
      <c r="J31" s="49">
        <v>8</v>
      </c>
      <c r="K31" s="50" t="str">
        <f>$G$14</f>
        <v>12H</v>
      </c>
      <c r="L31" s="50" t="str">
        <f>$F$15</f>
        <v>11F</v>
      </c>
      <c r="M31" s="50" t="str">
        <f>$E$15</f>
        <v>10F</v>
      </c>
      <c r="N31" s="50" t="str">
        <f>$D$14</f>
        <v>9H</v>
      </c>
      <c r="O31" s="50" t="str">
        <f>$B$14</f>
        <v>7H</v>
      </c>
      <c r="P31" s="50" t="str">
        <f>$D$11</f>
        <v>3F</v>
      </c>
      <c r="Q31" s="53" t="str">
        <f>$G$11</f>
        <v>6F</v>
      </c>
    </row>
    <row r="32" spans="1:17" x14ac:dyDescent="0.2">
      <c r="A32" s="48"/>
      <c r="B32" s="65" t="s">
        <v>99</v>
      </c>
      <c r="C32" s="66" t="str">
        <f>$F$11</f>
        <v>5F</v>
      </c>
      <c r="D32" s="50" t="str">
        <f>$B$15</f>
        <v>7F</v>
      </c>
      <c r="E32" s="66" t="str">
        <f>$D$15</f>
        <v>9F</v>
      </c>
      <c r="F32" s="50" t="str">
        <f>$F$15</f>
        <v>11F</v>
      </c>
      <c r="G32" s="66" t="str">
        <f>$B$11</f>
        <v>1F</v>
      </c>
      <c r="H32" s="53" t="str">
        <f>$D$11</f>
        <v>3F</v>
      </c>
      <c r="I32" s="49"/>
      <c r="J32" s="49"/>
      <c r="K32" s="49"/>
      <c r="L32" s="49"/>
      <c r="M32" s="49"/>
      <c r="N32" s="49"/>
      <c r="O32" s="49"/>
      <c r="P32" s="49"/>
      <c r="Q32" s="59"/>
    </row>
    <row r="33" spans="1:17" x14ac:dyDescent="0.2">
      <c r="A33" s="48"/>
      <c r="B33" s="65" t="s">
        <v>100</v>
      </c>
      <c r="C33" s="66" t="str">
        <f>$G$10</f>
        <v>6H</v>
      </c>
      <c r="D33" s="50" t="str">
        <f>$C$14</f>
        <v>8H</v>
      </c>
      <c r="E33" s="66" t="str">
        <f>$E$14</f>
        <v>10H</v>
      </c>
      <c r="F33" s="50" t="str">
        <f>$G$14</f>
        <v>12H</v>
      </c>
      <c r="G33" s="66" t="str">
        <f>$C$10</f>
        <v>2H</v>
      </c>
      <c r="H33" s="53" t="str">
        <f>$E$10</f>
        <v>4H</v>
      </c>
      <c r="I33" s="49" t="s">
        <v>86</v>
      </c>
      <c r="J33" s="49">
        <v>1</v>
      </c>
      <c r="K33" s="50" t="str">
        <f>$C$10</f>
        <v>2H</v>
      </c>
      <c r="L33" s="50" t="str">
        <f>$B$10</f>
        <v>1H</v>
      </c>
      <c r="M33" s="50" t="str">
        <f>$F$14</f>
        <v>11H</v>
      </c>
      <c r="N33" s="50" t="str">
        <f>$E$14</f>
        <v>10H</v>
      </c>
      <c r="O33" s="50" t="str">
        <f>$C$14</f>
        <v>8H</v>
      </c>
      <c r="P33" s="50" t="str">
        <f>$E$10</f>
        <v>4H</v>
      </c>
      <c r="Q33" s="53" t="str">
        <f>$B$14</f>
        <v>7H</v>
      </c>
    </row>
    <row r="34" spans="1:17" x14ac:dyDescent="0.2">
      <c r="A34" s="48"/>
      <c r="B34" s="65" t="s">
        <v>101</v>
      </c>
      <c r="C34" s="66" t="str">
        <f>$G$11</f>
        <v>6F</v>
      </c>
      <c r="D34" s="50" t="str">
        <f>$C$15</f>
        <v>8F</v>
      </c>
      <c r="E34" s="66" t="str">
        <f>$E$15</f>
        <v>10F</v>
      </c>
      <c r="F34" s="50" t="str">
        <f>$G$15</f>
        <v>12F</v>
      </c>
      <c r="G34" s="66" t="str">
        <f>$C$11</f>
        <v>2F</v>
      </c>
      <c r="H34" s="53" t="str">
        <f>$E$11</f>
        <v>4F</v>
      </c>
      <c r="I34" s="49"/>
      <c r="J34" s="49">
        <v>2</v>
      </c>
      <c r="K34" s="50" t="str">
        <f>$C$11</f>
        <v>2F</v>
      </c>
      <c r="L34" s="50" t="str">
        <f>$B$11</f>
        <v>1F</v>
      </c>
      <c r="M34" s="50" t="str">
        <f>$F$15</f>
        <v>11F</v>
      </c>
      <c r="N34" s="50" t="str">
        <f>$E$15</f>
        <v>10F</v>
      </c>
      <c r="O34" s="50" t="str">
        <f>$C$15</f>
        <v>8F</v>
      </c>
      <c r="P34" s="50" t="str">
        <f>$E$11</f>
        <v>4F</v>
      </c>
      <c r="Q34" s="53" t="str">
        <f>$B$14</f>
        <v>7H</v>
      </c>
    </row>
    <row r="35" spans="1:17" x14ac:dyDescent="0.2">
      <c r="A35" s="48"/>
      <c r="B35" s="65"/>
      <c r="C35" s="66"/>
      <c r="D35" s="50"/>
      <c r="E35" s="66"/>
      <c r="F35" s="50"/>
      <c r="G35" s="66"/>
      <c r="H35" s="53"/>
      <c r="I35" s="49"/>
      <c r="J35" s="49">
        <v>3</v>
      </c>
      <c r="K35" s="50" t="str">
        <f>$D$10</f>
        <v>3H</v>
      </c>
      <c r="L35" s="50" t="str">
        <f>$C$10</f>
        <v>2H</v>
      </c>
      <c r="M35" s="50" t="str">
        <f>$G$14</f>
        <v>12H</v>
      </c>
      <c r="N35" s="50" t="str">
        <f>$F$15</f>
        <v>11F</v>
      </c>
      <c r="O35" s="50" t="str">
        <f>$C$15</f>
        <v>8F</v>
      </c>
      <c r="P35" s="50" t="str">
        <f>$E$10</f>
        <v>4H</v>
      </c>
      <c r="Q35" s="53" t="str">
        <f>$B$15</f>
        <v>7F</v>
      </c>
    </row>
    <row r="36" spans="1:17" x14ac:dyDescent="0.2">
      <c r="A36" s="68"/>
      <c r="B36" s="69"/>
      <c r="C36" s="70"/>
      <c r="D36" s="71"/>
      <c r="E36" s="70"/>
      <c r="F36" s="71"/>
      <c r="G36" s="70"/>
      <c r="H36" s="72"/>
      <c r="I36" s="49"/>
      <c r="J36" s="49">
        <v>4</v>
      </c>
      <c r="K36" s="50" t="str">
        <f>$D$11</f>
        <v>3F</v>
      </c>
      <c r="L36" s="50" t="str">
        <f>$C$11</f>
        <v>2F</v>
      </c>
      <c r="M36" s="50" t="str">
        <f>$G$15</f>
        <v>12F</v>
      </c>
      <c r="N36" s="50" t="str">
        <f>$F$15</f>
        <v>11F</v>
      </c>
      <c r="O36" s="50" t="str">
        <f>$C$14</f>
        <v>8H</v>
      </c>
      <c r="P36" s="50" t="str">
        <f>$E$11</f>
        <v>4F</v>
      </c>
      <c r="Q36" s="53" t="str">
        <f>$B$15</f>
        <v>7F</v>
      </c>
    </row>
    <row r="37" spans="1:17" x14ac:dyDescent="0.2">
      <c r="A37" s="48">
        <v>4</v>
      </c>
      <c r="B37" s="65" t="s">
        <v>102</v>
      </c>
      <c r="C37" s="66" t="str">
        <f>$E$10</f>
        <v>4H</v>
      </c>
      <c r="D37" s="50" t="str">
        <f>$G$10</f>
        <v>6H</v>
      </c>
      <c r="E37" s="66" t="str">
        <f>$C$14</f>
        <v>8H</v>
      </c>
      <c r="F37" s="50" t="str">
        <f>$E$14</f>
        <v>10H</v>
      </c>
      <c r="G37" s="66" t="str">
        <f>$G$14</f>
        <v>12H</v>
      </c>
      <c r="H37" s="53" t="str">
        <f>$C$10</f>
        <v>2H</v>
      </c>
      <c r="I37" s="49"/>
      <c r="J37" s="49">
        <v>5</v>
      </c>
      <c r="K37" s="50" t="str">
        <f>$D$11</f>
        <v>3F</v>
      </c>
      <c r="L37" s="50" t="str">
        <f>$C$10</f>
        <v>2H</v>
      </c>
      <c r="M37" s="50" t="str">
        <f>$F$15</f>
        <v>11F</v>
      </c>
      <c r="N37" s="50" t="str">
        <f>$E$14</f>
        <v>10H</v>
      </c>
      <c r="O37" s="50" t="str">
        <f>$D$14</f>
        <v>9H</v>
      </c>
      <c r="P37" s="50" t="str">
        <f>$F$10</f>
        <v>5H</v>
      </c>
      <c r="Q37" s="53" t="str">
        <f>$C$14</f>
        <v>8H</v>
      </c>
    </row>
    <row r="38" spans="1:17" x14ac:dyDescent="0.2">
      <c r="A38" s="48"/>
      <c r="B38" s="65" t="s">
        <v>103</v>
      </c>
      <c r="C38" s="66" t="str">
        <f>$E$11</f>
        <v>4F</v>
      </c>
      <c r="D38" s="50" t="str">
        <f>$G$11</f>
        <v>6F</v>
      </c>
      <c r="E38" s="66" t="str">
        <f>$C$15</f>
        <v>8F</v>
      </c>
      <c r="F38" s="50" t="str">
        <f>$E$15</f>
        <v>10F</v>
      </c>
      <c r="G38" s="66" t="str">
        <f>$G$15</f>
        <v>12F</v>
      </c>
      <c r="H38" s="53" t="str">
        <f>$C$11</f>
        <v>2F</v>
      </c>
      <c r="I38" s="49"/>
      <c r="J38" s="49">
        <v>6</v>
      </c>
      <c r="K38" s="50" t="str">
        <f>$D$10</f>
        <v>3H</v>
      </c>
      <c r="L38" s="50" t="str">
        <f>$C$11</f>
        <v>2F</v>
      </c>
      <c r="M38" s="50" t="str">
        <f>$F$14</f>
        <v>11H</v>
      </c>
      <c r="N38" s="50" t="str">
        <f>$E$15</f>
        <v>10F</v>
      </c>
      <c r="O38" s="50" t="str">
        <f>$D$15</f>
        <v>9F</v>
      </c>
      <c r="P38" s="50" t="str">
        <f>$F$11</f>
        <v>5F</v>
      </c>
      <c r="Q38" s="53" t="str">
        <f>$C$14</f>
        <v>8H</v>
      </c>
    </row>
    <row r="39" spans="1:17" x14ac:dyDescent="0.2">
      <c r="A39" s="48"/>
      <c r="B39" s="65" t="s">
        <v>104</v>
      </c>
      <c r="C39" s="66" t="str">
        <f>$F$10</f>
        <v>5H</v>
      </c>
      <c r="D39" s="50" t="str">
        <f>$B$14</f>
        <v>7H</v>
      </c>
      <c r="E39" s="66" t="str">
        <f>$D$14</f>
        <v>9H</v>
      </c>
      <c r="F39" s="50" t="str">
        <f>$F$14</f>
        <v>11H</v>
      </c>
      <c r="G39" s="66" t="str">
        <f>$B$10</f>
        <v>1H</v>
      </c>
      <c r="H39" s="53" t="str">
        <f>$D$10</f>
        <v>3H</v>
      </c>
      <c r="I39" s="49"/>
      <c r="J39" s="49">
        <v>7</v>
      </c>
      <c r="K39" s="50" t="str">
        <f>$C$11</f>
        <v>2F</v>
      </c>
      <c r="L39" s="50" t="str">
        <f>$B$10</f>
        <v>1H</v>
      </c>
      <c r="M39" s="50" t="str">
        <f>$G$14</f>
        <v>12H</v>
      </c>
      <c r="N39" s="50" t="str">
        <f>$F$15</f>
        <v>11F</v>
      </c>
      <c r="O39" s="50" t="str">
        <f>$D$15</f>
        <v>9F</v>
      </c>
      <c r="P39" s="50" t="str">
        <f>$F$10</f>
        <v>5H</v>
      </c>
      <c r="Q39" s="53" t="str">
        <f>$C$15</f>
        <v>8F</v>
      </c>
    </row>
    <row r="40" spans="1:17" x14ac:dyDescent="0.2">
      <c r="A40" s="48"/>
      <c r="B40" s="65" t="s">
        <v>105</v>
      </c>
      <c r="C40" s="66" t="str">
        <f>$F$11</f>
        <v>5F</v>
      </c>
      <c r="D40" s="50" t="str">
        <f>$B$15</f>
        <v>7F</v>
      </c>
      <c r="E40" s="66" t="str">
        <f>$D$15</f>
        <v>9F</v>
      </c>
      <c r="F40" s="50" t="str">
        <f>$F$15</f>
        <v>11F</v>
      </c>
      <c r="G40" s="66" t="str">
        <f>$B$11</f>
        <v>1F</v>
      </c>
      <c r="H40" s="53" t="str">
        <f>$D$11</f>
        <v>3F</v>
      </c>
      <c r="I40" s="49"/>
      <c r="J40" s="49">
        <v>8</v>
      </c>
      <c r="K40" s="50" t="str">
        <f>$C$10</f>
        <v>2H</v>
      </c>
      <c r="L40" s="50" t="str">
        <f>$B$11</f>
        <v>1F</v>
      </c>
      <c r="M40" s="50" t="str">
        <f>$G$15</f>
        <v>12F</v>
      </c>
      <c r="N40" s="50" t="str">
        <f>$F$14</f>
        <v>11H</v>
      </c>
      <c r="O40" s="50" t="str">
        <f>$D$14</f>
        <v>9H</v>
      </c>
      <c r="P40" s="50" t="str">
        <f>$F$11</f>
        <v>5F</v>
      </c>
      <c r="Q40" s="53" t="str">
        <f>$C$15</f>
        <v>8F</v>
      </c>
    </row>
    <row r="41" spans="1:17" x14ac:dyDescent="0.2">
      <c r="A41" s="48"/>
      <c r="B41" s="65"/>
      <c r="C41" s="66"/>
      <c r="D41" s="50"/>
      <c r="E41" s="66"/>
      <c r="F41" s="50"/>
      <c r="G41" s="66"/>
      <c r="H41" s="53"/>
      <c r="I41" s="49"/>
      <c r="J41" s="49"/>
      <c r="K41" s="49"/>
      <c r="L41" s="49"/>
      <c r="M41" s="49"/>
      <c r="N41" s="49"/>
      <c r="O41" s="49"/>
      <c r="P41" s="49"/>
      <c r="Q41" s="59"/>
    </row>
    <row r="42" spans="1:17" x14ac:dyDescent="0.2">
      <c r="A42" s="68"/>
      <c r="B42" s="69"/>
      <c r="C42" s="70"/>
      <c r="D42" s="71"/>
      <c r="E42" s="70"/>
      <c r="F42" s="71"/>
      <c r="G42" s="70"/>
      <c r="H42" s="72"/>
      <c r="I42" s="49" t="s">
        <v>87</v>
      </c>
      <c r="J42" s="49">
        <v>1</v>
      </c>
      <c r="K42" s="50" t="str">
        <f>$E$10</f>
        <v>4H</v>
      </c>
      <c r="L42" s="50" t="str">
        <f>$D$10</f>
        <v>3H</v>
      </c>
      <c r="M42" s="50" t="str">
        <f>$B$10</f>
        <v>1H</v>
      </c>
      <c r="N42" s="50" t="str">
        <f>$G$14</f>
        <v>12H</v>
      </c>
      <c r="O42" s="50" t="str">
        <f>$E$14</f>
        <v>10H</v>
      </c>
      <c r="P42" s="50" t="str">
        <f>$G$10</f>
        <v>6H</v>
      </c>
      <c r="Q42" s="53" t="str">
        <f>$D$14</f>
        <v>9H</v>
      </c>
    </row>
    <row r="43" spans="1:17" x14ac:dyDescent="0.2">
      <c r="A43" s="48">
        <v>5</v>
      </c>
      <c r="B43" s="65" t="s">
        <v>106</v>
      </c>
      <c r="C43" s="66" t="str">
        <f>$C$10</f>
        <v>2H</v>
      </c>
      <c r="D43" s="50" t="str">
        <f>$E$10</f>
        <v>4H</v>
      </c>
      <c r="E43" s="66" t="str">
        <f>$G$10</f>
        <v>6H</v>
      </c>
      <c r="F43" s="50" t="str">
        <f>$C$14</f>
        <v>8H</v>
      </c>
      <c r="G43" s="66" t="str">
        <f>$E$14</f>
        <v>10H</v>
      </c>
      <c r="H43" s="53" t="str">
        <f>$G$14</f>
        <v>12H</v>
      </c>
      <c r="I43" s="49"/>
      <c r="J43" s="49">
        <v>2</v>
      </c>
      <c r="K43" s="50" t="str">
        <f>$E$11</f>
        <v>4F</v>
      </c>
      <c r="L43" s="50" t="str">
        <f>$D$11</f>
        <v>3F</v>
      </c>
      <c r="M43" s="50" t="str">
        <f>$B$11</f>
        <v>1F</v>
      </c>
      <c r="N43" s="50" t="str">
        <f>$G$15</f>
        <v>12F</v>
      </c>
      <c r="O43" s="50" t="str">
        <f>$E$15</f>
        <v>10F</v>
      </c>
      <c r="P43" s="50" t="str">
        <f>$G$11</f>
        <v>6F</v>
      </c>
      <c r="Q43" s="53" t="str">
        <f>$D$14</f>
        <v>9H</v>
      </c>
    </row>
    <row r="44" spans="1:17" x14ac:dyDescent="0.2">
      <c r="A44" s="48"/>
      <c r="B44" s="65" t="s">
        <v>107</v>
      </c>
      <c r="C44" s="66" t="str">
        <f>$C$11</f>
        <v>2F</v>
      </c>
      <c r="D44" s="50" t="str">
        <f>$E$11</f>
        <v>4F</v>
      </c>
      <c r="E44" s="66" t="str">
        <f>$G$11</f>
        <v>6F</v>
      </c>
      <c r="F44" s="50" t="str">
        <f>$C$15</f>
        <v>8F</v>
      </c>
      <c r="G44" s="66" t="str">
        <f>$E$15</f>
        <v>10F</v>
      </c>
      <c r="H44" s="53" t="str">
        <f>$G$15</f>
        <v>12F</v>
      </c>
      <c r="I44" s="49"/>
      <c r="J44" s="49">
        <v>3</v>
      </c>
      <c r="K44" s="50" t="str">
        <f>$F$10</f>
        <v>5H</v>
      </c>
      <c r="L44" s="50" t="str">
        <f>$E$10</f>
        <v>4H</v>
      </c>
      <c r="M44" s="50" t="str">
        <f>$C$10</f>
        <v>2H</v>
      </c>
      <c r="N44" s="50" t="str">
        <f>$B$10</f>
        <v>1H</v>
      </c>
      <c r="O44" s="50" t="str">
        <f>$E$15</f>
        <v>10F</v>
      </c>
      <c r="P44" s="50" t="str">
        <f>$G$10</f>
        <v>6H</v>
      </c>
      <c r="Q44" s="53" t="str">
        <f>$D$15</f>
        <v>9F</v>
      </c>
    </row>
    <row r="45" spans="1:17" x14ac:dyDescent="0.2">
      <c r="A45" s="48"/>
      <c r="B45" s="65" t="s">
        <v>108</v>
      </c>
      <c r="C45" s="66" t="str">
        <f>$D$10</f>
        <v>3H</v>
      </c>
      <c r="D45" s="50" t="str">
        <f>$F$10</f>
        <v>5H</v>
      </c>
      <c r="E45" s="66" t="str">
        <f>$B$14</f>
        <v>7H</v>
      </c>
      <c r="F45" s="50" t="str">
        <f>$D$14</f>
        <v>9H</v>
      </c>
      <c r="G45" s="66" t="str">
        <f>$F$14</f>
        <v>11H</v>
      </c>
      <c r="H45" s="53" t="str">
        <f>$B$10</f>
        <v>1H</v>
      </c>
      <c r="I45" s="49"/>
      <c r="J45" s="49">
        <v>4</v>
      </c>
      <c r="K45" s="50" t="str">
        <f>$F$11</f>
        <v>5F</v>
      </c>
      <c r="L45" s="50" t="str">
        <f>$E$11</f>
        <v>4F</v>
      </c>
      <c r="M45" s="50" t="str">
        <f>$C$11</f>
        <v>2F</v>
      </c>
      <c r="N45" s="50" t="str">
        <f>$B$11</f>
        <v>1F</v>
      </c>
      <c r="O45" s="50" t="str">
        <f>$E$14</f>
        <v>10H</v>
      </c>
      <c r="P45" s="50" t="str">
        <f>$G$11</f>
        <v>6F</v>
      </c>
      <c r="Q45" s="53" t="str">
        <f>$D$15</f>
        <v>9F</v>
      </c>
    </row>
    <row r="46" spans="1:17" x14ac:dyDescent="0.2">
      <c r="A46" s="48"/>
      <c r="B46" s="65" t="s">
        <v>109</v>
      </c>
      <c r="C46" s="66" t="str">
        <f>$D$11</f>
        <v>3F</v>
      </c>
      <c r="D46" s="50" t="str">
        <f>$F$11</f>
        <v>5F</v>
      </c>
      <c r="E46" s="66" t="str">
        <f>$B$15</f>
        <v>7F</v>
      </c>
      <c r="F46" s="50" t="str">
        <f>$D$15</f>
        <v>9F</v>
      </c>
      <c r="G46" s="66" t="str">
        <f>$F$15</f>
        <v>11F</v>
      </c>
      <c r="H46" s="53" t="str">
        <f>$B$11</f>
        <v>1F</v>
      </c>
      <c r="I46" s="49"/>
      <c r="J46" s="49">
        <v>5</v>
      </c>
      <c r="K46" s="50" t="str">
        <f>$F$11</f>
        <v>5F</v>
      </c>
      <c r="L46" s="50" t="str">
        <f>$E$10</f>
        <v>4H</v>
      </c>
      <c r="M46" s="50" t="str">
        <f>$B$11</f>
        <v>1F</v>
      </c>
      <c r="N46" s="50" t="str">
        <f>$G$14</f>
        <v>12H</v>
      </c>
      <c r="O46" s="50" t="str">
        <f>$F$14</f>
        <v>11H</v>
      </c>
      <c r="P46" s="50" t="str">
        <f>$B$14</f>
        <v>7H</v>
      </c>
      <c r="Q46" s="53" t="str">
        <f>$E$14</f>
        <v>10H</v>
      </c>
    </row>
    <row r="47" spans="1:17" x14ac:dyDescent="0.2">
      <c r="A47" s="48"/>
      <c r="B47" s="65"/>
      <c r="C47" s="66"/>
      <c r="D47" s="50"/>
      <c r="E47" s="66"/>
      <c r="F47" s="50"/>
      <c r="G47" s="66"/>
      <c r="H47" s="53"/>
      <c r="I47" s="49"/>
      <c r="J47" s="49">
        <v>6</v>
      </c>
      <c r="K47" s="50" t="str">
        <f>$F$10</f>
        <v>5H</v>
      </c>
      <c r="L47" s="50" t="str">
        <f>$E$11</f>
        <v>4F</v>
      </c>
      <c r="M47" s="50" t="str">
        <f>$B$10</f>
        <v>1H</v>
      </c>
      <c r="N47" s="50" t="str">
        <f>$G$15</f>
        <v>12F</v>
      </c>
      <c r="O47" s="50" t="str">
        <f>$F$15</f>
        <v>11F</v>
      </c>
      <c r="P47" s="50" t="str">
        <f>$B$15</f>
        <v>7F</v>
      </c>
      <c r="Q47" s="53" t="str">
        <f>$E$14</f>
        <v>10H</v>
      </c>
    </row>
    <row r="48" spans="1:17" x14ac:dyDescent="0.2">
      <c r="A48" s="68"/>
      <c r="B48" s="69"/>
      <c r="C48" s="70"/>
      <c r="D48" s="71"/>
      <c r="E48" s="70"/>
      <c r="F48" s="71"/>
      <c r="G48" s="70"/>
      <c r="H48" s="72"/>
      <c r="I48" s="49"/>
      <c r="J48" s="49">
        <v>7</v>
      </c>
      <c r="K48" s="50" t="str">
        <f>$E$11</f>
        <v>4F</v>
      </c>
      <c r="L48" s="50" t="str">
        <f>$D$10</f>
        <v>3H</v>
      </c>
      <c r="M48" s="50" t="str">
        <f>$C$10</f>
        <v>2H</v>
      </c>
      <c r="N48" s="50" t="str">
        <f>$B$11</f>
        <v>1F</v>
      </c>
      <c r="O48" s="50" t="str">
        <f>$F$15</f>
        <v>11F</v>
      </c>
      <c r="P48" s="50" t="str">
        <f>$B$14</f>
        <v>7H</v>
      </c>
      <c r="Q48" s="53" t="str">
        <f>$E$15</f>
        <v>10F</v>
      </c>
    </row>
    <row r="49" spans="1:17" x14ac:dyDescent="0.2">
      <c r="A49" s="48">
        <v>6</v>
      </c>
      <c r="B49" s="65" t="s">
        <v>110</v>
      </c>
      <c r="C49" s="66" t="str">
        <f>$E$14</f>
        <v>10H</v>
      </c>
      <c r="D49" s="50" t="str">
        <f>$G$14</f>
        <v>12H</v>
      </c>
      <c r="E49" s="66" t="str">
        <f>$C$10</f>
        <v>2H</v>
      </c>
      <c r="F49" s="50" t="str">
        <f>$E$10</f>
        <v>4H</v>
      </c>
      <c r="G49" s="66" t="str">
        <f>$G$10</f>
        <v>6H</v>
      </c>
      <c r="H49" s="53" t="str">
        <f>$C$14</f>
        <v>8H</v>
      </c>
      <c r="I49" s="49"/>
      <c r="J49" s="49">
        <v>8</v>
      </c>
      <c r="K49" s="50" t="str">
        <f>$E$10</f>
        <v>4H</v>
      </c>
      <c r="L49" s="50" t="str">
        <f>$D$11</f>
        <v>3F</v>
      </c>
      <c r="M49" s="50" t="str">
        <f>$C$11</f>
        <v>2F</v>
      </c>
      <c r="N49" s="50" t="str">
        <f>$B$10</f>
        <v>1H</v>
      </c>
      <c r="O49" s="50" t="str">
        <f>$F$14</f>
        <v>11H</v>
      </c>
      <c r="P49" s="50" t="str">
        <f>$B$15</f>
        <v>7F</v>
      </c>
      <c r="Q49" s="53" t="str">
        <f>$E$15</f>
        <v>10F</v>
      </c>
    </row>
    <row r="50" spans="1:17" x14ac:dyDescent="0.2">
      <c r="A50" s="48"/>
      <c r="B50" s="65" t="s">
        <v>111</v>
      </c>
      <c r="C50" s="66" t="str">
        <f>$E$15</f>
        <v>10F</v>
      </c>
      <c r="D50" s="50" t="str">
        <f>$G$15</f>
        <v>12F</v>
      </c>
      <c r="E50" s="66" t="str">
        <f>$C$11</f>
        <v>2F</v>
      </c>
      <c r="F50" s="50" t="str">
        <f>$E$11</f>
        <v>4F</v>
      </c>
      <c r="G50" s="66" t="str">
        <f>$G$11</f>
        <v>6F</v>
      </c>
      <c r="H50" s="53" t="str">
        <f>$C$15</f>
        <v>8F</v>
      </c>
      <c r="I50" s="49"/>
      <c r="J50" s="49"/>
      <c r="K50" s="73"/>
      <c r="L50" s="73"/>
      <c r="M50" s="73"/>
      <c r="N50" s="73"/>
      <c r="O50" s="73"/>
      <c r="P50" s="73"/>
      <c r="Q50" s="74"/>
    </row>
    <row r="51" spans="1:17" x14ac:dyDescent="0.2">
      <c r="A51" s="48"/>
      <c r="B51" s="65" t="s">
        <v>112</v>
      </c>
      <c r="C51" s="66" t="str">
        <f>$F$14</f>
        <v>11H</v>
      </c>
      <c r="D51" s="50" t="str">
        <f>$B$10</f>
        <v>1H</v>
      </c>
      <c r="E51" s="66" t="str">
        <f>$D$10</f>
        <v>3H</v>
      </c>
      <c r="F51" s="50" t="str">
        <f>$F$10</f>
        <v>5H</v>
      </c>
      <c r="G51" s="66" t="str">
        <f>$B$14</f>
        <v>7H</v>
      </c>
      <c r="H51" s="53" t="str">
        <f>$D$14</f>
        <v>9H</v>
      </c>
      <c r="I51" s="49" t="s">
        <v>88</v>
      </c>
      <c r="J51" s="49">
        <v>1</v>
      </c>
      <c r="K51" s="50" t="str">
        <f>$G$10</f>
        <v>6H</v>
      </c>
      <c r="L51" s="50" t="str">
        <f>$F$10</f>
        <v>5H</v>
      </c>
      <c r="M51" s="50" t="str">
        <f>$D$10</f>
        <v>3H</v>
      </c>
      <c r="N51" s="50" t="str">
        <f>$C$10</f>
        <v>2H</v>
      </c>
      <c r="O51" s="50" t="str">
        <f>$G$14</f>
        <v>12H</v>
      </c>
      <c r="P51" s="50" t="str">
        <f>$C$14</f>
        <v>8H</v>
      </c>
      <c r="Q51" s="53" t="str">
        <f>$F$14</f>
        <v>11H</v>
      </c>
    </row>
    <row r="52" spans="1:17" x14ac:dyDescent="0.2">
      <c r="A52" s="48"/>
      <c r="B52" s="65" t="s">
        <v>113</v>
      </c>
      <c r="C52" s="66" t="str">
        <f>$F$15</f>
        <v>11F</v>
      </c>
      <c r="D52" s="50" t="str">
        <f>$B$11</f>
        <v>1F</v>
      </c>
      <c r="E52" s="66" t="str">
        <f>$D$11</f>
        <v>3F</v>
      </c>
      <c r="F52" s="50" t="str">
        <f>$F$11</f>
        <v>5F</v>
      </c>
      <c r="G52" s="66" t="str">
        <f>$B$15</f>
        <v>7F</v>
      </c>
      <c r="H52" s="53" t="str">
        <f>$D$15</f>
        <v>9F</v>
      </c>
      <c r="I52" s="49"/>
      <c r="J52" s="49">
        <v>2</v>
      </c>
      <c r="K52" s="50" t="str">
        <f>$G$11</f>
        <v>6F</v>
      </c>
      <c r="L52" s="50" t="str">
        <f>$F$11</f>
        <v>5F</v>
      </c>
      <c r="M52" s="50" t="str">
        <f>$D$11</f>
        <v>3F</v>
      </c>
      <c r="N52" s="50" t="str">
        <f>$C$11</f>
        <v>2F</v>
      </c>
      <c r="O52" s="50" t="str">
        <f>$G$15</f>
        <v>12F</v>
      </c>
      <c r="P52" s="50" t="str">
        <f>$C$15</f>
        <v>8F</v>
      </c>
      <c r="Q52" s="53" t="str">
        <f>$F$14</f>
        <v>11H</v>
      </c>
    </row>
    <row r="53" spans="1:17" x14ac:dyDescent="0.2">
      <c r="A53" s="57"/>
      <c r="B53" s="75"/>
      <c r="C53" s="76"/>
      <c r="D53" s="75"/>
      <c r="E53" s="76"/>
      <c r="F53" s="75"/>
      <c r="G53" s="76"/>
      <c r="H53" s="77"/>
      <c r="I53" s="49"/>
      <c r="J53" s="49">
        <v>3</v>
      </c>
      <c r="K53" s="50" t="str">
        <f>$B$14</f>
        <v>7H</v>
      </c>
      <c r="L53" s="50" t="str">
        <f>$G$10</f>
        <v>6H</v>
      </c>
      <c r="M53" s="50" t="str">
        <f>$E$10</f>
        <v>4H</v>
      </c>
      <c r="N53" s="50" t="str">
        <f>$D$10</f>
        <v>3H</v>
      </c>
      <c r="O53" s="50" t="str">
        <f>$G$15</f>
        <v>12F</v>
      </c>
      <c r="P53" s="50" t="str">
        <f>$C$14</f>
        <v>8H</v>
      </c>
      <c r="Q53" s="53" t="str">
        <f>$F$15</f>
        <v>11F</v>
      </c>
    </row>
    <row r="54" spans="1:17" x14ac:dyDescent="0.2">
      <c r="A54" s="48"/>
      <c r="B54" s="65"/>
      <c r="C54" s="66"/>
      <c r="D54" s="50"/>
      <c r="E54" s="66"/>
      <c r="F54" s="50"/>
      <c r="G54" s="66"/>
      <c r="H54" s="53"/>
      <c r="I54" s="49"/>
      <c r="J54" s="49">
        <v>4</v>
      </c>
      <c r="K54" s="50" t="str">
        <f>$B$15</f>
        <v>7F</v>
      </c>
      <c r="L54" s="50" t="str">
        <f>$G$11</f>
        <v>6F</v>
      </c>
      <c r="M54" s="50" t="str">
        <f>$E$11</f>
        <v>4F</v>
      </c>
      <c r="N54" s="50" t="str">
        <f>$D$11</f>
        <v>3F</v>
      </c>
      <c r="O54" s="50" t="str">
        <f>$G$14</f>
        <v>12H</v>
      </c>
      <c r="P54" s="50" t="str">
        <f>$C$15</f>
        <v>8F</v>
      </c>
      <c r="Q54" s="53" t="str">
        <f>$F$15</f>
        <v>11F</v>
      </c>
    </row>
    <row r="55" spans="1:17" x14ac:dyDescent="0.2">
      <c r="A55" s="48">
        <v>7</v>
      </c>
      <c r="B55" s="65" t="s">
        <v>114</v>
      </c>
      <c r="C55" s="66" t="str">
        <f>$B$10</f>
        <v>1H</v>
      </c>
      <c r="D55" s="50" t="str">
        <f>$D$10</f>
        <v>3H</v>
      </c>
      <c r="E55" s="66" t="str">
        <f>$F$10</f>
        <v>5H</v>
      </c>
      <c r="F55" s="50" t="str">
        <f>$B$14</f>
        <v>7H</v>
      </c>
      <c r="G55" s="66" t="str">
        <f>$D$14</f>
        <v>9H</v>
      </c>
      <c r="H55" s="53" t="str">
        <f>$F$14</f>
        <v>11H</v>
      </c>
      <c r="I55" s="49"/>
      <c r="J55" s="49">
        <v>5</v>
      </c>
      <c r="K55" s="50" t="str">
        <f>$B$15</f>
        <v>7F</v>
      </c>
      <c r="L55" s="50" t="str">
        <f>$G$10</f>
        <v>6H</v>
      </c>
      <c r="M55" s="50" t="s">
        <v>115</v>
      </c>
      <c r="N55" s="50" t="str">
        <f>$C$10</f>
        <v>2H</v>
      </c>
      <c r="O55" s="50" t="str">
        <f>$B$10</f>
        <v>1H</v>
      </c>
      <c r="P55" s="50" t="str">
        <f>$D$14</f>
        <v>9H</v>
      </c>
      <c r="Q55" s="53" t="str">
        <f>$G$14</f>
        <v>12H</v>
      </c>
    </row>
    <row r="56" spans="1:17" x14ac:dyDescent="0.2">
      <c r="A56" s="48"/>
      <c r="B56" s="65" t="s">
        <v>116</v>
      </c>
      <c r="C56" s="66" t="str">
        <f>$B$11</f>
        <v>1F</v>
      </c>
      <c r="D56" s="50" t="str">
        <f>$D$11</f>
        <v>3F</v>
      </c>
      <c r="E56" s="66" t="str">
        <f>$F$11</f>
        <v>5F</v>
      </c>
      <c r="F56" s="50" t="str">
        <f>$B$15</f>
        <v>7F</v>
      </c>
      <c r="G56" s="66" t="str">
        <f>$D$15</f>
        <v>9F</v>
      </c>
      <c r="H56" s="53" t="str">
        <f>$F$15</f>
        <v>11F</v>
      </c>
      <c r="I56" s="49"/>
      <c r="J56" s="49">
        <v>6</v>
      </c>
      <c r="K56" s="50" t="str">
        <f>$B$14</f>
        <v>7H</v>
      </c>
      <c r="L56" s="50" t="str">
        <f>$G$11</f>
        <v>6F</v>
      </c>
      <c r="M56" s="50" t="str">
        <f>$D$10</f>
        <v>3H</v>
      </c>
      <c r="N56" s="50" t="str">
        <f>$C$11</f>
        <v>2F</v>
      </c>
      <c r="O56" s="50" t="str">
        <f>$B$11</f>
        <v>1F</v>
      </c>
      <c r="P56" s="50" t="str">
        <f>$D$15</f>
        <v>9F</v>
      </c>
      <c r="Q56" s="53" t="str">
        <f>$G$14</f>
        <v>12H</v>
      </c>
    </row>
    <row r="57" spans="1:17" x14ac:dyDescent="0.2">
      <c r="A57" s="48"/>
      <c r="B57" s="65" t="s">
        <v>117</v>
      </c>
      <c r="C57" s="66" t="str">
        <f>$C$10</f>
        <v>2H</v>
      </c>
      <c r="D57" s="50" t="str">
        <f>$E$10</f>
        <v>4H</v>
      </c>
      <c r="E57" s="66" t="str">
        <f>$G$10</f>
        <v>6H</v>
      </c>
      <c r="F57" s="50" t="str">
        <f>$C$14</f>
        <v>8H</v>
      </c>
      <c r="G57" s="66" t="str">
        <f>$E$14</f>
        <v>10H</v>
      </c>
      <c r="H57" s="53" t="str">
        <f>$G$14</f>
        <v>12H</v>
      </c>
      <c r="I57" s="49"/>
      <c r="J57" s="49">
        <v>7</v>
      </c>
      <c r="K57" s="53" t="str">
        <f>$G$11</f>
        <v>6F</v>
      </c>
      <c r="L57" s="50" t="str">
        <f>$F$10</f>
        <v>5H</v>
      </c>
      <c r="M57" s="50" t="str">
        <f>$E$10</f>
        <v>4H</v>
      </c>
      <c r="N57" s="50" t="str">
        <f>$D$11</f>
        <v>3F</v>
      </c>
      <c r="O57" s="50" t="str">
        <f>$B$11</f>
        <v>1F</v>
      </c>
      <c r="P57" s="50" t="str">
        <f>$D$14</f>
        <v>9H</v>
      </c>
      <c r="Q57" s="53" t="str">
        <f>$G$15</f>
        <v>12F</v>
      </c>
    </row>
    <row r="58" spans="1:17" x14ac:dyDescent="0.2">
      <c r="A58" s="78"/>
      <c r="B58" s="79" t="s">
        <v>118</v>
      </c>
      <c r="C58" s="80" t="str">
        <f>$C$11</f>
        <v>2F</v>
      </c>
      <c r="D58" s="79" t="str">
        <f>$E$11</f>
        <v>4F</v>
      </c>
      <c r="E58" s="80" t="str">
        <f>$G$11</f>
        <v>6F</v>
      </c>
      <c r="F58" s="79" t="str">
        <f>$C$15</f>
        <v>8F</v>
      </c>
      <c r="G58" s="80" t="str">
        <f>$E$15</f>
        <v>10F</v>
      </c>
      <c r="H58" s="81" t="str">
        <f>$G$15</f>
        <v>12F</v>
      </c>
      <c r="I58" s="82"/>
      <c r="J58" s="82">
        <v>8</v>
      </c>
      <c r="K58" s="79" t="str">
        <f>$G$10</f>
        <v>6H</v>
      </c>
      <c r="L58" s="79" t="str">
        <f>$F$11</f>
        <v>5F</v>
      </c>
      <c r="M58" s="79" t="str">
        <f>$E$11</f>
        <v>4F</v>
      </c>
      <c r="N58" s="79" t="str">
        <f>$D$10</f>
        <v>3H</v>
      </c>
      <c r="O58" s="79" t="str">
        <f>$B$10</f>
        <v>1H</v>
      </c>
      <c r="P58" s="79" t="str">
        <f>$D$15</f>
        <v>9F</v>
      </c>
      <c r="Q58" s="81" t="str">
        <f>$G$15</f>
        <v>12F</v>
      </c>
    </row>
  </sheetData>
  <sheetProtection sheet="1" objects="1" scenarios="1" selectLockedCells="1"/>
  <mergeCells count="6">
    <mergeCell ref="B6:G6"/>
    <mergeCell ref="C17:H17"/>
    <mergeCell ref="A1:Q2"/>
    <mergeCell ref="B4:G4"/>
    <mergeCell ref="K4:Q4"/>
    <mergeCell ref="B5:G5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showZeros="0" workbookViewId="0">
      <selection activeCell="C23" sqref="C23:E23"/>
    </sheetView>
  </sheetViews>
  <sheetFormatPr defaultRowHeight="12.75" x14ac:dyDescent="0.2"/>
  <cols>
    <col min="1" max="1" width="1.7109375" customWidth="1"/>
    <col min="2" max="4" width="5.7109375" style="11" customWidth="1"/>
    <col min="5" max="5" width="5.7109375" style="13" customWidth="1"/>
    <col min="6" max="8" width="5.7109375" style="11" customWidth="1"/>
    <col min="9" max="9" width="5.7109375" style="13" customWidth="1"/>
    <col min="10" max="12" width="5.7109375" style="11" customWidth="1"/>
    <col min="13" max="13" width="5.7109375" style="13" customWidth="1"/>
    <col min="14" max="16" width="5.7109375" style="11" customWidth="1"/>
    <col min="17" max="17" width="5.7109375" style="13" customWidth="1"/>
    <col min="18" max="18" width="5.7109375" customWidth="1"/>
  </cols>
  <sheetData>
    <row r="1" spans="2:17" ht="16.5" customHeight="1" x14ac:dyDescent="0.25">
      <c r="C1" s="287" t="s">
        <v>58</v>
      </c>
      <c r="D1" s="288"/>
      <c r="E1" s="288"/>
      <c r="F1" s="288"/>
      <c r="G1" s="288"/>
      <c r="H1" s="288"/>
      <c r="I1" s="288"/>
      <c r="J1" s="288"/>
      <c r="K1" s="289"/>
      <c r="L1" s="12"/>
    </row>
    <row r="3" spans="2:17" x14ac:dyDescent="0.2">
      <c r="B3" s="235" t="s">
        <v>14</v>
      </c>
      <c r="C3" s="234"/>
      <c r="D3" s="234"/>
      <c r="E3" s="4">
        <v>1</v>
      </c>
      <c r="F3" s="236" t="s">
        <v>14</v>
      </c>
      <c r="G3" s="234"/>
      <c r="H3" s="234"/>
      <c r="I3" s="5">
        <v>2</v>
      </c>
      <c r="J3" s="233" t="s">
        <v>14</v>
      </c>
      <c r="K3" s="234"/>
      <c r="L3" s="234"/>
      <c r="M3" s="6">
        <v>3</v>
      </c>
      <c r="N3" s="237" t="s">
        <v>14</v>
      </c>
      <c r="O3" s="234"/>
      <c r="P3" s="234"/>
      <c r="Q3" s="32">
        <v>4</v>
      </c>
    </row>
    <row r="4" spans="2:17" x14ac:dyDescent="0.2">
      <c r="B4" s="14" t="s">
        <v>20</v>
      </c>
      <c r="C4" s="219" t="s">
        <v>0</v>
      </c>
      <c r="D4" s="219"/>
      <c r="E4" s="221"/>
      <c r="F4" s="14" t="s">
        <v>20</v>
      </c>
      <c r="G4" s="219" t="s">
        <v>0</v>
      </c>
      <c r="H4" s="220"/>
      <c r="I4" s="221"/>
      <c r="J4" s="14" t="s">
        <v>20</v>
      </c>
      <c r="K4" s="219" t="s">
        <v>0</v>
      </c>
      <c r="L4" s="220"/>
      <c r="M4" s="221"/>
      <c r="N4" s="14" t="s">
        <v>20</v>
      </c>
      <c r="O4" s="219" t="s">
        <v>0</v>
      </c>
      <c r="P4" s="220"/>
      <c r="Q4" s="221"/>
    </row>
    <row r="5" spans="2:17" ht="5.0999999999999996" customHeight="1" x14ac:dyDescent="0.2">
      <c r="B5" s="16"/>
      <c r="C5" s="33"/>
      <c r="D5" s="33"/>
      <c r="E5" s="3"/>
      <c r="F5" s="16"/>
      <c r="G5" s="33"/>
      <c r="H5" s="33"/>
      <c r="I5" s="3"/>
      <c r="J5" s="16"/>
      <c r="K5" s="33"/>
      <c r="L5" s="33"/>
      <c r="M5" s="3"/>
      <c r="N5" s="16"/>
      <c r="O5" s="33"/>
      <c r="P5" s="33"/>
      <c r="Q5" s="3"/>
    </row>
    <row r="6" spans="2:17" ht="24" customHeight="1" x14ac:dyDescent="0.2">
      <c r="B6" s="16">
        <v>1</v>
      </c>
      <c r="C6" s="297"/>
      <c r="D6" s="298"/>
      <c r="E6" s="299"/>
      <c r="F6" s="16">
        <v>1</v>
      </c>
      <c r="G6" s="282">
        <f>C6</f>
        <v>0</v>
      </c>
      <c r="H6" s="282"/>
      <c r="I6" s="268"/>
      <c r="J6" s="16">
        <v>1</v>
      </c>
      <c r="K6" s="282">
        <f>C6</f>
        <v>0</v>
      </c>
      <c r="L6" s="282"/>
      <c r="M6" s="268"/>
      <c r="N6" s="16">
        <v>1</v>
      </c>
      <c r="O6" s="293">
        <f>C6</f>
        <v>0</v>
      </c>
      <c r="P6" s="293"/>
      <c r="Q6" s="268"/>
    </row>
    <row r="7" spans="2:17" x14ac:dyDescent="0.2">
      <c r="B7" s="16"/>
      <c r="C7" s="18" t="s">
        <v>54</v>
      </c>
      <c r="D7" s="212"/>
      <c r="E7" s="213"/>
      <c r="F7" s="16"/>
      <c r="G7" s="18" t="s">
        <v>54</v>
      </c>
      <c r="H7" s="212" t="str">
        <f>" "</f>
        <v xml:space="preserve"> </v>
      </c>
      <c r="I7" s="213"/>
      <c r="J7" s="16"/>
      <c r="K7" s="18" t="s">
        <v>54</v>
      </c>
      <c r="L7" s="212" t="str">
        <f>" "</f>
        <v xml:space="preserve"> </v>
      </c>
      <c r="M7" s="213"/>
      <c r="N7" s="16"/>
      <c r="O7" s="18" t="s">
        <v>54</v>
      </c>
      <c r="P7" s="212" t="str">
        <f>" "</f>
        <v xml:space="preserve"> </v>
      </c>
      <c r="Q7" s="213"/>
    </row>
    <row r="8" spans="2:17" ht="24" customHeight="1" x14ac:dyDescent="0.2">
      <c r="B8" s="16">
        <v>8</v>
      </c>
      <c r="C8" s="279"/>
      <c r="D8" s="280"/>
      <c r="E8" s="281"/>
      <c r="F8" s="16">
        <v>7</v>
      </c>
      <c r="G8" s="271">
        <f>C13</f>
        <v>0</v>
      </c>
      <c r="H8" s="271"/>
      <c r="I8" s="268"/>
      <c r="J8" s="16">
        <v>6</v>
      </c>
      <c r="K8" s="270">
        <f>C18</f>
        <v>0</v>
      </c>
      <c r="L8" s="270"/>
      <c r="M8" s="268"/>
      <c r="N8" s="16">
        <v>5</v>
      </c>
      <c r="O8" s="283">
        <f>C23</f>
        <v>0</v>
      </c>
      <c r="P8" s="283"/>
      <c r="Q8" s="268"/>
    </row>
    <row r="9" spans="2:17" ht="5.0999999999999996" customHeight="1" x14ac:dyDescent="0.2">
      <c r="B9" s="19"/>
      <c r="C9" s="34"/>
      <c r="D9" s="34"/>
      <c r="E9" s="21"/>
      <c r="F9" s="19"/>
      <c r="G9" s="34"/>
      <c r="H9" s="34"/>
      <c r="I9" s="21"/>
      <c r="J9" s="19"/>
      <c r="K9" s="34"/>
      <c r="L9" s="34"/>
      <c r="M9" s="21"/>
      <c r="N9" s="19"/>
      <c r="O9" s="34"/>
      <c r="P9" s="34"/>
      <c r="Q9" s="21"/>
    </row>
    <row r="10" spans="2:17" ht="5.0999999999999996" customHeight="1" x14ac:dyDescent="0.2">
      <c r="B10" s="22"/>
      <c r="C10" s="35"/>
      <c r="D10" s="35"/>
      <c r="E10" s="24"/>
      <c r="F10" s="22"/>
      <c r="G10" s="35"/>
      <c r="H10" s="35"/>
      <c r="I10" s="24"/>
      <c r="J10" s="22"/>
      <c r="K10" s="35"/>
      <c r="L10" s="35"/>
      <c r="M10" s="24"/>
      <c r="N10" s="16"/>
      <c r="O10" s="33"/>
      <c r="P10" s="33"/>
      <c r="Q10" s="3"/>
    </row>
    <row r="11" spans="2:17" ht="24" customHeight="1" x14ac:dyDescent="0.2">
      <c r="B11" s="16">
        <v>2</v>
      </c>
      <c r="C11" s="304"/>
      <c r="D11" s="305"/>
      <c r="E11" s="306"/>
      <c r="F11" s="16">
        <v>2</v>
      </c>
      <c r="G11" s="284">
        <f>C11</f>
        <v>0</v>
      </c>
      <c r="H11" s="284"/>
      <c r="I11" s="268"/>
      <c r="J11" s="16">
        <v>2</v>
      </c>
      <c r="K11" s="284">
        <f>C11</f>
        <v>0</v>
      </c>
      <c r="L11" s="284"/>
      <c r="M11" s="268"/>
      <c r="N11" s="16">
        <v>2</v>
      </c>
      <c r="O11" s="278">
        <f>C11</f>
        <v>0</v>
      </c>
      <c r="P11" s="278"/>
      <c r="Q11" s="268"/>
    </row>
    <row r="12" spans="2:17" x14ac:dyDescent="0.2">
      <c r="B12" s="16"/>
      <c r="C12" s="18" t="s">
        <v>54</v>
      </c>
      <c r="D12" s="212"/>
      <c r="E12" s="213"/>
      <c r="F12" s="16"/>
      <c r="G12" s="18" t="s">
        <v>54</v>
      </c>
      <c r="H12" s="212" t="str">
        <f>" "</f>
        <v xml:space="preserve"> </v>
      </c>
      <c r="I12" s="213"/>
      <c r="J12" s="16"/>
      <c r="K12" s="18" t="s">
        <v>54</v>
      </c>
      <c r="L12" s="212" t="str">
        <f>" "</f>
        <v xml:space="preserve"> </v>
      </c>
      <c r="M12" s="213"/>
      <c r="N12" s="16"/>
      <c r="O12" s="18" t="s">
        <v>54</v>
      </c>
      <c r="P12" s="212" t="str">
        <f>" "</f>
        <v xml:space="preserve"> </v>
      </c>
      <c r="Q12" s="213"/>
    </row>
    <row r="13" spans="2:17" ht="24" customHeight="1" x14ac:dyDescent="0.2">
      <c r="B13" s="16">
        <v>7</v>
      </c>
      <c r="C13" s="290"/>
      <c r="D13" s="291"/>
      <c r="E13" s="292"/>
      <c r="F13" s="16">
        <v>8</v>
      </c>
      <c r="G13" s="269">
        <f>C8</f>
        <v>0</v>
      </c>
      <c r="H13" s="269"/>
      <c r="I13" s="268"/>
      <c r="J13" s="16">
        <v>5</v>
      </c>
      <c r="K13" s="272">
        <f>C23</f>
        <v>0</v>
      </c>
      <c r="L13" s="272"/>
      <c r="M13" s="268"/>
      <c r="N13" s="16">
        <v>6</v>
      </c>
      <c r="O13" s="300">
        <f>C18</f>
        <v>0</v>
      </c>
      <c r="P13" s="300"/>
      <c r="Q13" s="268"/>
    </row>
    <row r="14" spans="2:17" ht="5.0999999999999996" customHeight="1" x14ac:dyDescent="0.2">
      <c r="B14" s="19"/>
      <c r="C14" s="34"/>
      <c r="D14" s="34"/>
      <c r="E14" s="21"/>
      <c r="F14" s="19"/>
      <c r="G14" s="34"/>
      <c r="H14" s="34"/>
      <c r="I14" s="21"/>
      <c r="J14" s="19"/>
      <c r="K14" s="34"/>
      <c r="L14" s="34"/>
      <c r="M14" s="21"/>
      <c r="N14" s="19"/>
      <c r="O14" s="34"/>
      <c r="P14" s="34"/>
      <c r="Q14" s="21"/>
    </row>
    <row r="15" spans="2:17" ht="5.0999999999999996" customHeight="1" x14ac:dyDescent="0.2">
      <c r="B15" s="22"/>
      <c r="C15" s="35"/>
      <c r="D15" s="35"/>
      <c r="E15" s="24"/>
      <c r="F15" s="22"/>
      <c r="G15" s="35"/>
      <c r="H15" s="35"/>
      <c r="I15" s="24"/>
      <c r="J15" s="22"/>
      <c r="K15" s="35"/>
      <c r="L15" s="35"/>
      <c r="M15" s="24"/>
      <c r="N15" s="16"/>
      <c r="O15" s="33"/>
      <c r="P15" s="33"/>
      <c r="Q15" s="3"/>
    </row>
    <row r="16" spans="2:17" ht="24" customHeight="1" x14ac:dyDescent="0.2">
      <c r="B16" s="16">
        <v>3</v>
      </c>
      <c r="C16" s="301"/>
      <c r="D16" s="302"/>
      <c r="E16" s="303"/>
      <c r="F16" s="16">
        <v>3</v>
      </c>
      <c r="G16" s="273">
        <f>C16</f>
        <v>0</v>
      </c>
      <c r="H16" s="273"/>
      <c r="I16" s="268"/>
      <c r="J16" s="16">
        <v>3</v>
      </c>
      <c r="K16" s="273">
        <f>C16</f>
        <v>0</v>
      </c>
      <c r="L16" s="273"/>
      <c r="M16" s="268"/>
      <c r="N16" s="16">
        <v>3</v>
      </c>
      <c r="O16" s="307">
        <f>C16</f>
        <v>0</v>
      </c>
      <c r="P16" s="307"/>
      <c r="Q16" s="268"/>
    </row>
    <row r="17" spans="2:17" x14ac:dyDescent="0.2">
      <c r="B17" s="16"/>
      <c r="C17" s="18" t="s">
        <v>54</v>
      </c>
      <c r="D17" s="212"/>
      <c r="E17" s="213"/>
      <c r="F17" s="16"/>
      <c r="G17" s="18" t="s">
        <v>54</v>
      </c>
      <c r="H17" s="212" t="str">
        <f>" "</f>
        <v xml:space="preserve"> </v>
      </c>
      <c r="I17" s="213"/>
      <c r="J17" s="16"/>
      <c r="K17" s="18" t="s">
        <v>54</v>
      </c>
      <c r="L17" s="212" t="str">
        <f>" "</f>
        <v xml:space="preserve"> </v>
      </c>
      <c r="M17" s="213"/>
      <c r="N17" s="16"/>
      <c r="O17" s="18" t="s">
        <v>54</v>
      </c>
      <c r="P17" s="212" t="str">
        <f>" "</f>
        <v xml:space="preserve"> </v>
      </c>
      <c r="Q17" s="213"/>
    </row>
    <row r="18" spans="2:17" ht="24" customHeight="1" x14ac:dyDescent="0.2">
      <c r="B18" s="16">
        <v>6</v>
      </c>
      <c r="C18" s="294"/>
      <c r="D18" s="295"/>
      <c r="E18" s="296"/>
      <c r="F18" s="16">
        <v>5</v>
      </c>
      <c r="G18" s="272">
        <f>C23</f>
        <v>0</v>
      </c>
      <c r="H18" s="272"/>
      <c r="I18" s="268"/>
      <c r="J18" s="16">
        <v>7</v>
      </c>
      <c r="K18" s="271">
        <f>C13</f>
        <v>0</v>
      </c>
      <c r="L18" s="271"/>
      <c r="M18" s="268"/>
      <c r="N18" s="16">
        <v>8</v>
      </c>
      <c r="O18" s="308">
        <f>C8</f>
        <v>0</v>
      </c>
      <c r="P18" s="308"/>
      <c r="Q18" s="268"/>
    </row>
    <row r="19" spans="2:17" ht="5.0999999999999996" customHeight="1" x14ac:dyDescent="0.2">
      <c r="B19" s="19"/>
      <c r="C19" s="34"/>
      <c r="D19" s="34"/>
      <c r="E19" s="21"/>
      <c r="F19" s="19"/>
      <c r="G19" s="34"/>
      <c r="H19" s="34"/>
      <c r="I19" s="21"/>
      <c r="J19" s="19"/>
      <c r="K19" s="34"/>
      <c r="L19" s="34"/>
      <c r="M19" s="21"/>
      <c r="N19" s="19"/>
      <c r="O19" s="34"/>
      <c r="P19" s="34"/>
      <c r="Q19" s="21"/>
    </row>
    <row r="20" spans="2:17" ht="5.0999999999999996" customHeight="1" x14ac:dyDescent="0.2">
      <c r="B20" s="22"/>
      <c r="C20" s="35"/>
      <c r="D20" s="35"/>
      <c r="E20" s="24"/>
      <c r="F20" s="22"/>
      <c r="G20" s="35"/>
      <c r="H20" s="35"/>
      <c r="I20" s="24"/>
      <c r="J20" s="22"/>
      <c r="K20" s="35"/>
      <c r="L20" s="35"/>
      <c r="M20" s="24"/>
      <c r="N20" s="22"/>
      <c r="O20" s="33"/>
      <c r="P20" s="33"/>
      <c r="Q20" s="3"/>
    </row>
    <row r="21" spans="2:17" ht="24" customHeight="1" x14ac:dyDescent="0.2">
      <c r="B21" s="16">
        <v>4</v>
      </c>
      <c r="C21" s="274"/>
      <c r="D21" s="275"/>
      <c r="E21" s="276"/>
      <c r="F21" s="16">
        <v>4</v>
      </c>
      <c r="G21" s="267">
        <f>C21</f>
        <v>0</v>
      </c>
      <c r="H21" s="267"/>
      <c r="I21" s="268"/>
      <c r="J21" s="16">
        <v>4</v>
      </c>
      <c r="K21" s="267">
        <f>C21</f>
        <v>0</v>
      </c>
      <c r="L21" s="267"/>
      <c r="M21" s="268"/>
      <c r="N21" s="16">
        <v>4</v>
      </c>
      <c r="O21" s="285">
        <f>C21</f>
        <v>0</v>
      </c>
      <c r="P21" s="285"/>
      <c r="Q21" s="268"/>
    </row>
    <row r="22" spans="2:17" x14ac:dyDescent="0.2">
      <c r="B22" s="16"/>
      <c r="C22" s="18" t="s">
        <v>54</v>
      </c>
      <c r="D22" s="212"/>
      <c r="E22" s="213"/>
      <c r="F22" s="16"/>
      <c r="G22" s="18" t="s">
        <v>54</v>
      </c>
      <c r="H22" s="212" t="str">
        <f>" "</f>
        <v xml:space="preserve"> </v>
      </c>
      <c r="I22" s="213"/>
      <c r="J22" s="16"/>
      <c r="K22" s="18" t="s">
        <v>54</v>
      </c>
      <c r="L22" s="212" t="str">
        <f>" "</f>
        <v xml:space="preserve"> </v>
      </c>
      <c r="M22" s="213"/>
      <c r="N22" s="16"/>
      <c r="O22" s="18" t="s">
        <v>54</v>
      </c>
      <c r="P22" s="212" t="str">
        <f>" "</f>
        <v xml:space="preserve"> </v>
      </c>
      <c r="Q22" s="213"/>
    </row>
    <row r="23" spans="2:17" ht="24" customHeight="1" x14ac:dyDescent="0.2">
      <c r="B23" s="16">
        <v>5</v>
      </c>
      <c r="C23" s="309"/>
      <c r="D23" s="310"/>
      <c r="E23" s="213"/>
      <c r="F23" s="16">
        <v>6</v>
      </c>
      <c r="G23" s="270">
        <f>C18</f>
        <v>0</v>
      </c>
      <c r="H23" s="270"/>
      <c r="I23" s="268"/>
      <c r="J23" s="16">
        <v>8</v>
      </c>
      <c r="K23" s="269">
        <f>C8</f>
        <v>0</v>
      </c>
      <c r="L23" s="269"/>
      <c r="M23" s="268"/>
      <c r="N23" s="16">
        <v>7</v>
      </c>
      <c r="O23" s="286">
        <f>C13</f>
        <v>0</v>
      </c>
      <c r="P23" s="286"/>
      <c r="Q23" s="268"/>
    </row>
    <row r="24" spans="2:17" ht="5.0999999999999996" customHeight="1" x14ac:dyDescent="0.2">
      <c r="B24" s="19"/>
      <c r="C24" s="34"/>
      <c r="D24" s="34"/>
      <c r="E24" s="21"/>
      <c r="F24" s="19"/>
      <c r="G24" s="34"/>
      <c r="H24" s="34"/>
      <c r="I24" s="21"/>
      <c r="J24" s="19"/>
      <c r="K24" s="34"/>
      <c r="L24" s="34"/>
      <c r="M24" s="21"/>
      <c r="N24" s="19"/>
      <c r="O24" s="34"/>
      <c r="P24" s="34"/>
      <c r="Q24" s="21"/>
    </row>
    <row r="25" spans="2:17" ht="5.0999999999999996" customHeight="1" x14ac:dyDescent="0.2">
      <c r="B25" s="16"/>
      <c r="C25" s="36"/>
      <c r="D25" s="36"/>
      <c r="G25" s="36"/>
      <c r="H25" s="36"/>
      <c r="K25" s="36"/>
      <c r="L25" s="36"/>
      <c r="O25" s="36"/>
      <c r="P25" s="36"/>
    </row>
    <row r="26" spans="2:17" x14ac:dyDescent="0.2">
      <c r="B26" s="16"/>
      <c r="C26" s="36"/>
      <c r="D26" s="36"/>
      <c r="G26" s="36"/>
      <c r="H26" s="36"/>
      <c r="K26" s="36"/>
      <c r="L26" s="36"/>
      <c r="O26" s="36"/>
      <c r="P26" s="36"/>
    </row>
    <row r="27" spans="2:17" x14ac:dyDescent="0.2">
      <c r="B27" s="16"/>
      <c r="C27" s="36"/>
      <c r="D27" s="36"/>
      <c r="G27" s="36"/>
      <c r="H27" s="36"/>
      <c r="K27" s="36"/>
      <c r="L27" s="36"/>
      <c r="O27" s="36"/>
      <c r="P27" s="36"/>
    </row>
    <row r="28" spans="2:17" x14ac:dyDescent="0.2">
      <c r="B28" s="264" t="s">
        <v>14</v>
      </c>
      <c r="C28" s="234"/>
      <c r="D28" s="234"/>
      <c r="E28" s="8">
        <v>5</v>
      </c>
      <c r="F28" s="265" t="s">
        <v>14</v>
      </c>
      <c r="G28" s="234"/>
      <c r="H28" s="234"/>
      <c r="I28" s="9">
        <v>6</v>
      </c>
      <c r="J28" s="277" t="s">
        <v>14</v>
      </c>
      <c r="K28" s="234"/>
      <c r="L28" s="234"/>
      <c r="M28" s="37">
        <v>7</v>
      </c>
      <c r="O28" s="36"/>
      <c r="P28" s="36"/>
    </row>
    <row r="29" spans="2:17" x14ac:dyDescent="0.2">
      <c r="B29" s="14" t="s">
        <v>20</v>
      </c>
      <c r="C29" s="219" t="s">
        <v>0</v>
      </c>
      <c r="D29" s="220"/>
      <c r="E29" s="221"/>
      <c r="F29" s="15" t="s">
        <v>20</v>
      </c>
      <c r="G29" s="219" t="s">
        <v>0</v>
      </c>
      <c r="H29" s="220"/>
      <c r="I29" s="221"/>
      <c r="J29" s="15" t="s">
        <v>20</v>
      </c>
      <c r="K29" s="219" t="s">
        <v>0</v>
      </c>
      <c r="L29" s="220"/>
      <c r="M29" s="221"/>
      <c r="O29" s="36"/>
      <c r="P29" s="36"/>
    </row>
    <row r="30" spans="2:17" ht="5.0999999999999996" customHeight="1" x14ac:dyDescent="0.2">
      <c r="B30" s="22"/>
      <c r="C30" s="35"/>
      <c r="D30" s="35"/>
      <c r="E30" s="24"/>
      <c r="F30" s="26"/>
      <c r="G30" s="35"/>
      <c r="H30" s="35"/>
      <c r="I30" s="24"/>
      <c r="J30" s="26"/>
      <c r="K30" s="35"/>
      <c r="L30" s="35"/>
      <c r="M30" s="24"/>
      <c r="O30" s="36"/>
      <c r="P30" s="36"/>
    </row>
    <row r="31" spans="2:17" ht="24" customHeight="1" x14ac:dyDescent="0.2">
      <c r="B31" s="16">
        <v>1</v>
      </c>
      <c r="C31" s="282">
        <f>C6</f>
        <v>0</v>
      </c>
      <c r="D31" s="282"/>
      <c r="E31" s="268"/>
      <c r="F31" s="27">
        <v>1</v>
      </c>
      <c r="G31" s="282">
        <f>C6</f>
        <v>0</v>
      </c>
      <c r="H31" s="282"/>
      <c r="I31" s="268"/>
      <c r="J31" s="28">
        <v>1</v>
      </c>
      <c r="K31" s="282">
        <f>C6</f>
        <v>0</v>
      </c>
      <c r="L31" s="282"/>
      <c r="M31" s="268"/>
      <c r="O31" s="36"/>
      <c r="P31" s="36"/>
    </row>
    <row r="32" spans="2:17" x14ac:dyDescent="0.2">
      <c r="B32" s="16"/>
      <c r="C32" s="18" t="s">
        <v>54</v>
      </c>
      <c r="D32" s="212" t="str">
        <f>" "</f>
        <v xml:space="preserve"> </v>
      </c>
      <c r="E32" s="213"/>
      <c r="F32" s="27"/>
      <c r="G32" s="18" t="s">
        <v>54</v>
      </c>
      <c r="H32" s="212" t="str">
        <f>" "</f>
        <v xml:space="preserve"> </v>
      </c>
      <c r="I32" s="213"/>
      <c r="J32" s="27"/>
      <c r="K32" s="18" t="s">
        <v>54</v>
      </c>
      <c r="L32" s="212" t="str">
        <f>" "</f>
        <v xml:space="preserve"> </v>
      </c>
      <c r="M32" s="213"/>
      <c r="O32" s="36"/>
      <c r="P32" s="36"/>
    </row>
    <row r="33" spans="2:16" ht="24" customHeight="1" x14ac:dyDescent="0.2">
      <c r="B33" s="16">
        <v>4</v>
      </c>
      <c r="C33" s="267">
        <f>C21</f>
        <v>0</v>
      </c>
      <c r="D33" s="267"/>
      <c r="E33" s="268"/>
      <c r="F33" s="27">
        <v>3</v>
      </c>
      <c r="G33" s="273">
        <f>C16</f>
        <v>0</v>
      </c>
      <c r="H33" s="273"/>
      <c r="I33" s="268"/>
      <c r="J33" s="27">
        <v>2</v>
      </c>
      <c r="K33" s="284">
        <f>C11</f>
        <v>0</v>
      </c>
      <c r="L33" s="284"/>
      <c r="M33" s="268"/>
      <c r="O33" s="36"/>
      <c r="P33" s="36"/>
    </row>
    <row r="34" spans="2:16" ht="5.0999999999999996" customHeight="1" x14ac:dyDescent="0.2">
      <c r="B34" s="19"/>
      <c r="C34" s="34"/>
      <c r="D34" s="34"/>
      <c r="E34" s="21"/>
      <c r="F34" s="29"/>
      <c r="G34" s="34"/>
      <c r="H34" s="34"/>
      <c r="I34" s="21"/>
      <c r="J34" s="29"/>
      <c r="K34" s="34"/>
      <c r="L34" s="34"/>
      <c r="M34" s="21"/>
      <c r="O34" s="36"/>
      <c r="P34" s="36"/>
    </row>
    <row r="35" spans="2:16" ht="5.0999999999999996" customHeight="1" x14ac:dyDescent="0.2">
      <c r="B35" s="22"/>
      <c r="C35" s="35"/>
      <c r="D35" s="35"/>
      <c r="E35" s="24"/>
      <c r="F35" s="26"/>
      <c r="G35" s="35"/>
      <c r="H35" s="35"/>
      <c r="I35" s="24"/>
      <c r="J35" s="26"/>
      <c r="K35" s="35"/>
      <c r="L35" s="35"/>
      <c r="M35" s="24"/>
      <c r="O35" s="36"/>
      <c r="P35" s="36"/>
    </row>
    <row r="36" spans="2:16" ht="24" customHeight="1" x14ac:dyDescent="0.2">
      <c r="B36" s="16">
        <v>2</v>
      </c>
      <c r="C36" s="284">
        <f>C11</f>
        <v>0</v>
      </c>
      <c r="D36" s="284"/>
      <c r="E36" s="268"/>
      <c r="F36" s="27">
        <v>2</v>
      </c>
      <c r="G36" s="284">
        <f>C11</f>
        <v>0</v>
      </c>
      <c r="H36" s="284"/>
      <c r="I36" s="268"/>
      <c r="J36" s="27">
        <v>3</v>
      </c>
      <c r="K36" s="273">
        <f>C16</f>
        <v>0</v>
      </c>
      <c r="L36" s="273"/>
      <c r="M36" s="268"/>
      <c r="O36" s="36"/>
      <c r="P36" s="36"/>
    </row>
    <row r="37" spans="2:16" x14ac:dyDescent="0.2">
      <c r="B37" s="16"/>
      <c r="C37" s="18" t="s">
        <v>54</v>
      </c>
      <c r="D37" s="212" t="str">
        <f>" "</f>
        <v xml:space="preserve"> </v>
      </c>
      <c r="E37" s="213"/>
      <c r="F37" s="27"/>
      <c r="G37" s="18" t="s">
        <v>54</v>
      </c>
      <c r="H37" s="212" t="str">
        <f>" "</f>
        <v xml:space="preserve"> </v>
      </c>
      <c r="I37" s="213"/>
      <c r="J37" s="27"/>
      <c r="K37" s="18" t="s">
        <v>54</v>
      </c>
      <c r="L37" s="212" t="str">
        <f>" "</f>
        <v xml:space="preserve"> </v>
      </c>
      <c r="M37" s="213"/>
      <c r="O37" s="36"/>
      <c r="P37" s="36"/>
    </row>
    <row r="38" spans="2:16" ht="24" customHeight="1" x14ac:dyDescent="0.2">
      <c r="B38" s="16">
        <v>3</v>
      </c>
      <c r="C38" s="273">
        <f>C16</f>
        <v>0</v>
      </c>
      <c r="D38" s="273"/>
      <c r="E38" s="268"/>
      <c r="F38" s="27">
        <v>4</v>
      </c>
      <c r="G38" s="267">
        <f>C21</f>
        <v>0</v>
      </c>
      <c r="H38" s="267"/>
      <c r="I38" s="268"/>
      <c r="J38" s="27">
        <v>4</v>
      </c>
      <c r="K38" s="267">
        <f>C21</f>
        <v>0</v>
      </c>
      <c r="L38" s="267"/>
      <c r="M38" s="268"/>
      <c r="O38" s="36"/>
      <c r="P38" s="36"/>
    </row>
    <row r="39" spans="2:16" ht="5.0999999999999996" customHeight="1" x14ac:dyDescent="0.2">
      <c r="B39" s="19"/>
      <c r="C39" s="34"/>
      <c r="D39" s="34"/>
      <c r="E39" s="21"/>
      <c r="F39" s="29"/>
      <c r="G39" s="34"/>
      <c r="H39" s="34"/>
      <c r="I39" s="21"/>
      <c r="J39" s="29"/>
      <c r="K39" s="34"/>
      <c r="L39" s="34"/>
      <c r="M39" s="21"/>
      <c r="O39" s="36"/>
      <c r="P39" s="36"/>
    </row>
    <row r="40" spans="2:16" ht="5.0999999999999996" customHeight="1" x14ac:dyDescent="0.2">
      <c r="B40" s="22"/>
      <c r="C40" s="35"/>
      <c r="D40" s="35"/>
      <c r="E40" s="24"/>
      <c r="F40" s="26"/>
      <c r="G40" s="35"/>
      <c r="H40" s="35"/>
      <c r="I40" s="24"/>
      <c r="J40" s="26"/>
      <c r="K40" s="35"/>
      <c r="L40" s="35"/>
      <c r="M40" s="24"/>
      <c r="O40" s="36"/>
      <c r="P40" s="36"/>
    </row>
    <row r="41" spans="2:16" ht="24" customHeight="1" x14ac:dyDescent="0.2">
      <c r="B41" s="16">
        <v>5</v>
      </c>
      <c r="C41" s="272">
        <f>C23</f>
        <v>0</v>
      </c>
      <c r="D41" s="272"/>
      <c r="E41" s="268"/>
      <c r="F41" s="27">
        <v>6</v>
      </c>
      <c r="G41" s="270">
        <f>C18</f>
        <v>0</v>
      </c>
      <c r="H41" s="270"/>
      <c r="I41" s="268"/>
      <c r="J41" s="27">
        <v>5</v>
      </c>
      <c r="K41" s="272">
        <f>C23</f>
        <v>0</v>
      </c>
      <c r="L41" s="272"/>
      <c r="M41" s="268"/>
      <c r="O41" s="36"/>
      <c r="P41" s="36"/>
    </row>
    <row r="42" spans="2:16" x14ac:dyDescent="0.2">
      <c r="B42" s="16"/>
      <c r="C42" s="18" t="s">
        <v>54</v>
      </c>
      <c r="D42" s="212" t="str">
        <f>" "</f>
        <v xml:space="preserve"> </v>
      </c>
      <c r="E42" s="213"/>
      <c r="F42" s="27"/>
      <c r="G42" s="18" t="s">
        <v>54</v>
      </c>
      <c r="H42" s="212" t="str">
        <f>" "</f>
        <v xml:space="preserve"> </v>
      </c>
      <c r="I42" s="213"/>
      <c r="J42" s="27"/>
      <c r="K42" s="18" t="s">
        <v>54</v>
      </c>
      <c r="L42" s="212" t="str">
        <f>" "</f>
        <v xml:space="preserve"> </v>
      </c>
      <c r="M42" s="213"/>
      <c r="O42" s="36"/>
      <c r="P42" s="36"/>
    </row>
    <row r="43" spans="2:16" ht="24" customHeight="1" x14ac:dyDescent="0.2">
      <c r="B43" s="16">
        <v>8</v>
      </c>
      <c r="C43" s="269">
        <f>C8</f>
        <v>0</v>
      </c>
      <c r="D43" s="269"/>
      <c r="E43" s="268"/>
      <c r="F43" s="27">
        <v>8</v>
      </c>
      <c r="G43" s="269">
        <f>C8</f>
        <v>0</v>
      </c>
      <c r="H43" s="269"/>
      <c r="I43" s="268"/>
      <c r="J43" s="27">
        <v>6</v>
      </c>
      <c r="K43" s="270">
        <f>C18</f>
        <v>0</v>
      </c>
      <c r="L43" s="270"/>
      <c r="M43" s="268"/>
      <c r="O43" s="36"/>
      <c r="P43" s="36"/>
    </row>
    <row r="44" spans="2:16" ht="5.0999999999999996" customHeight="1" x14ac:dyDescent="0.2">
      <c r="B44" s="19"/>
      <c r="C44" s="34"/>
      <c r="D44" s="34"/>
      <c r="E44" s="21"/>
      <c r="F44" s="29"/>
      <c r="G44" s="34"/>
      <c r="H44" s="34"/>
      <c r="I44" s="21"/>
      <c r="J44" s="29"/>
      <c r="K44" s="34"/>
      <c r="L44" s="34"/>
      <c r="M44" s="21"/>
      <c r="O44" s="36"/>
      <c r="P44" s="36"/>
    </row>
    <row r="45" spans="2:16" ht="5.0999999999999996" customHeight="1" x14ac:dyDescent="0.2">
      <c r="B45" s="22"/>
      <c r="C45" s="35"/>
      <c r="D45" s="35"/>
      <c r="E45" s="24"/>
      <c r="F45" s="26"/>
      <c r="G45" s="35"/>
      <c r="H45" s="35"/>
      <c r="I45" s="24"/>
      <c r="J45" s="26"/>
      <c r="K45" s="35"/>
      <c r="L45" s="35"/>
      <c r="M45" s="24"/>
      <c r="O45" s="36"/>
      <c r="P45" s="36"/>
    </row>
    <row r="46" spans="2:16" ht="24" customHeight="1" x14ac:dyDescent="0.2">
      <c r="B46" s="16">
        <v>6</v>
      </c>
      <c r="C46" s="270">
        <f>C18</f>
        <v>0</v>
      </c>
      <c r="D46" s="270"/>
      <c r="E46" s="268"/>
      <c r="F46" s="27">
        <v>5</v>
      </c>
      <c r="G46" s="272">
        <f>C23</f>
        <v>0</v>
      </c>
      <c r="H46" s="272"/>
      <c r="I46" s="268"/>
      <c r="J46" s="27">
        <v>7</v>
      </c>
      <c r="K46" s="271">
        <f>C13</f>
        <v>0</v>
      </c>
      <c r="L46" s="271"/>
      <c r="M46" s="268"/>
      <c r="O46" s="36"/>
      <c r="P46" s="36"/>
    </row>
    <row r="47" spans="2:16" x14ac:dyDescent="0.2">
      <c r="B47" s="16"/>
      <c r="C47" s="18" t="s">
        <v>54</v>
      </c>
      <c r="D47" s="212" t="str">
        <f>" "</f>
        <v xml:space="preserve"> </v>
      </c>
      <c r="E47" s="213"/>
      <c r="F47" s="27"/>
      <c r="G47" s="18" t="s">
        <v>54</v>
      </c>
      <c r="H47" s="212" t="str">
        <f>" "</f>
        <v xml:space="preserve"> </v>
      </c>
      <c r="I47" s="213"/>
      <c r="J47" s="27"/>
      <c r="K47" s="18" t="s">
        <v>54</v>
      </c>
      <c r="L47" s="212" t="str">
        <f>" "</f>
        <v xml:space="preserve"> </v>
      </c>
      <c r="M47" s="213"/>
      <c r="O47" s="36"/>
      <c r="P47" s="36"/>
    </row>
    <row r="48" spans="2:16" ht="24" customHeight="1" x14ac:dyDescent="0.2">
      <c r="B48" s="16">
        <v>7</v>
      </c>
      <c r="C48" s="271">
        <f>C13</f>
        <v>0</v>
      </c>
      <c r="D48" s="271"/>
      <c r="E48" s="268"/>
      <c r="F48" s="27">
        <v>7</v>
      </c>
      <c r="G48" s="271">
        <f>C13</f>
        <v>0</v>
      </c>
      <c r="H48" s="271"/>
      <c r="I48" s="268"/>
      <c r="J48" s="27">
        <v>8</v>
      </c>
      <c r="K48" s="269">
        <f>C8</f>
        <v>0</v>
      </c>
      <c r="L48" s="269"/>
      <c r="M48" s="268"/>
      <c r="O48" s="36"/>
      <c r="P48" s="36"/>
    </row>
    <row r="49" spans="2:16" ht="5.0999999999999996" customHeight="1" x14ac:dyDescent="0.2">
      <c r="B49" s="19"/>
      <c r="C49" s="34"/>
      <c r="D49" s="34"/>
      <c r="E49" s="21"/>
      <c r="F49" s="29"/>
      <c r="G49" s="34"/>
      <c r="H49" s="34"/>
      <c r="I49" s="21"/>
      <c r="J49" s="29"/>
      <c r="K49" s="34"/>
      <c r="L49" s="34"/>
      <c r="M49" s="21"/>
      <c r="O49" s="36"/>
      <c r="P49" s="36"/>
    </row>
    <row r="50" spans="2:16" x14ac:dyDescent="0.2">
      <c r="C50" s="36"/>
      <c r="D50" s="36"/>
      <c r="G50" s="36"/>
      <c r="H50" s="36"/>
      <c r="K50" s="36"/>
      <c r="L50" s="36"/>
      <c r="O50" s="36"/>
      <c r="P50" s="36"/>
    </row>
  </sheetData>
  <sheetProtection sheet="1" objects="1" scenarios="1" selectLockedCells="1"/>
  <mergeCells count="99">
    <mergeCell ref="C46:E46"/>
    <mergeCell ref="C33:E33"/>
    <mergeCell ref="G33:I33"/>
    <mergeCell ref="K33:M33"/>
    <mergeCell ref="D22:E22"/>
    <mergeCell ref="H22:I22"/>
    <mergeCell ref="L22:M22"/>
    <mergeCell ref="C36:E36"/>
    <mergeCell ref="G36:I36"/>
    <mergeCell ref="K36:M36"/>
    <mergeCell ref="C31:E31"/>
    <mergeCell ref="G31:I31"/>
    <mergeCell ref="K31:M31"/>
    <mergeCell ref="C23:E23"/>
    <mergeCell ref="D32:E32"/>
    <mergeCell ref="H32:I32"/>
    <mergeCell ref="O6:Q6"/>
    <mergeCell ref="C18:E18"/>
    <mergeCell ref="C6:E6"/>
    <mergeCell ref="O13:Q13"/>
    <mergeCell ref="C16:E16"/>
    <mergeCell ref="G16:I16"/>
    <mergeCell ref="K16:M16"/>
    <mergeCell ref="D17:E17"/>
    <mergeCell ref="K6:M6"/>
    <mergeCell ref="C11:E11"/>
    <mergeCell ref="P12:Q12"/>
    <mergeCell ref="O16:Q16"/>
    <mergeCell ref="G18:I18"/>
    <mergeCell ref="K18:M18"/>
    <mergeCell ref="O18:Q18"/>
    <mergeCell ref="P17:Q17"/>
    <mergeCell ref="C1:K1"/>
    <mergeCell ref="G8:I8"/>
    <mergeCell ref="K8:M8"/>
    <mergeCell ref="C13:E13"/>
    <mergeCell ref="G13:I13"/>
    <mergeCell ref="K13:M13"/>
    <mergeCell ref="D12:E12"/>
    <mergeCell ref="K11:M11"/>
    <mergeCell ref="C4:E4"/>
    <mergeCell ref="H12:I12"/>
    <mergeCell ref="L12:M12"/>
    <mergeCell ref="P22:Q22"/>
    <mergeCell ref="O21:Q21"/>
    <mergeCell ref="G21:I21"/>
    <mergeCell ref="O23:Q23"/>
    <mergeCell ref="K21:M21"/>
    <mergeCell ref="O11:Q11"/>
    <mergeCell ref="C8:E8"/>
    <mergeCell ref="N3:P3"/>
    <mergeCell ref="G4:I4"/>
    <mergeCell ref="K4:M4"/>
    <mergeCell ref="O4:Q4"/>
    <mergeCell ref="H7:I7"/>
    <mergeCell ref="G6:I6"/>
    <mergeCell ref="B3:D3"/>
    <mergeCell ref="F3:H3"/>
    <mergeCell ref="J3:L3"/>
    <mergeCell ref="O8:Q8"/>
    <mergeCell ref="D7:E7"/>
    <mergeCell ref="L7:M7"/>
    <mergeCell ref="P7:Q7"/>
    <mergeCell ref="G11:I11"/>
    <mergeCell ref="L32:M32"/>
    <mergeCell ref="C29:E29"/>
    <mergeCell ref="G29:I29"/>
    <mergeCell ref="K29:M29"/>
    <mergeCell ref="B28:D28"/>
    <mergeCell ref="F28:H28"/>
    <mergeCell ref="J28:L28"/>
    <mergeCell ref="H17:I17"/>
    <mergeCell ref="L17:M17"/>
    <mergeCell ref="G23:I23"/>
    <mergeCell ref="K23:M23"/>
    <mergeCell ref="C21:E21"/>
    <mergeCell ref="D37:E37"/>
    <mergeCell ref="H37:I37"/>
    <mergeCell ref="L37:M37"/>
    <mergeCell ref="L47:M47"/>
    <mergeCell ref="C48:E48"/>
    <mergeCell ref="G48:I48"/>
    <mergeCell ref="K48:M48"/>
    <mergeCell ref="D47:E47"/>
    <mergeCell ref="H47:I47"/>
    <mergeCell ref="G46:I46"/>
    <mergeCell ref="K46:M46"/>
    <mergeCell ref="C41:E41"/>
    <mergeCell ref="G41:I41"/>
    <mergeCell ref="K41:M41"/>
    <mergeCell ref="D42:E42"/>
    <mergeCell ref="C38:E38"/>
    <mergeCell ref="G38:I38"/>
    <mergeCell ref="K38:M38"/>
    <mergeCell ref="C43:E43"/>
    <mergeCell ref="G43:I43"/>
    <mergeCell ref="K43:M43"/>
    <mergeCell ref="H42:I42"/>
    <mergeCell ref="L42:M42"/>
  </mergeCells>
  <phoneticPr fontId="2" type="noConversion"/>
  <pageMargins left="0.5" right="0.5" top="0.75" bottom="0.75" header="0.25" footer="0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7"/>
  <sheetViews>
    <sheetView showZeros="0" workbookViewId="0">
      <selection activeCell="C23" sqref="C23:E23"/>
    </sheetView>
  </sheetViews>
  <sheetFormatPr defaultRowHeight="12.75" x14ac:dyDescent="0.2"/>
  <cols>
    <col min="1" max="1" width="1.7109375" customWidth="1"/>
    <col min="2" max="17" width="5.7109375" style="11" customWidth="1"/>
    <col min="18" max="18" width="5.7109375" customWidth="1"/>
  </cols>
  <sheetData>
    <row r="1" spans="2:17" ht="15.75" x14ac:dyDescent="0.25">
      <c r="C1" s="312" t="s">
        <v>59</v>
      </c>
      <c r="D1" s="313"/>
      <c r="E1" s="313"/>
      <c r="F1" s="313"/>
      <c r="G1" s="313"/>
      <c r="H1" s="313"/>
      <c r="I1" s="313"/>
      <c r="J1" s="313"/>
      <c r="K1" s="314"/>
      <c r="L1" s="12"/>
    </row>
    <row r="3" spans="2:17" x14ac:dyDescent="0.2">
      <c r="B3" s="235" t="s">
        <v>14</v>
      </c>
      <c r="C3" s="234"/>
      <c r="D3" s="234"/>
      <c r="E3" s="4">
        <v>1</v>
      </c>
      <c r="F3" s="236" t="s">
        <v>14</v>
      </c>
      <c r="G3" s="234"/>
      <c r="H3" s="234"/>
      <c r="I3" s="5">
        <v>2</v>
      </c>
      <c r="J3" s="233" t="s">
        <v>14</v>
      </c>
      <c r="K3" s="234"/>
      <c r="L3" s="234"/>
      <c r="M3" s="6">
        <v>3</v>
      </c>
      <c r="N3" s="237" t="s">
        <v>14</v>
      </c>
      <c r="O3" s="234"/>
      <c r="P3" s="234"/>
      <c r="Q3" s="7">
        <v>4</v>
      </c>
    </row>
    <row r="4" spans="2:17" x14ac:dyDescent="0.2">
      <c r="B4" s="14" t="s">
        <v>20</v>
      </c>
      <c r="C4" s="219" t="s">
        <v>0</v>
      </c>
      <c r="D4" s="219"/>
      <c r="E4" s="221"/>
      <c r="F4" s="14" t="s">
        <v>20</v>
      </c>
      <c r="G4" s="219" t="s">
        <v>0</v>
      </c>
      <c r="H4" s="220"/>
      <c r="I4" s="221"/>
      <c r="J4" s="14" t="s">
        <v>20</v>
      </c>
      <c r="K4" s="219" t="s">
        <v>0</v>
      </c>
      <c r="L4" s="220"/>
      <c r="M4" s="221"/>
      <c r="N4" s="14" t="s">
        <v>20</v>
      </c>
      <c r="O4" s="219" t="s">
        <v>0</v>
      </c>
      <c r="P4" s="220"/>
      <c r="Q4" s="221"/>
    </row>
    <row r="5" spans="2:17" ht="5.0999999999999996" customHeight="1" x14ac:dyDescent="0.2">
      <c r="B5" s="16"/>
      <c r="C5" s="33"/>
      <c r="D5" s="33"/>
      <c r="E5" s="31"/>
      <c r="F5" s="16"/>
      <c r="G5" s="33"/>
      <c r="H5" s="33"/>
      <c r="I5" s="31"/>
      <c r="J5" s="16"/>
      <c r="K5" s="33"/>
      <c r="L5" s="33"/>
      <c r="M5" s="31"/>
      <c r="N5" s="16"/>
      <c r="O5" s="33"/>
      <c r="P5" s="33"/>
      <c r="Q5" s="31"/>
    </row>
    <row r="6" spans="2:17" ht="24" customHeight="1" x14ac:dyDescent="0.2">
      <c r="B6" s="16">
        <v>1</v>
      </c>
      <c r="C6" s="298"/>
      <c r="D6" s="298"/>
      <c r="E6" s="299"/>
      <c r="F6" s="16">
        <v>1</v>
      </c>
      <c r="G6" s="282">
        <f>C6</f>
        <v>0</v>
      </c>
      <c r="H6" s="282"/>
      <c r="I6" s="268"/>
      <c r="J6" s="16">
        <v>1</v>
      </c>
      <c r="K6" s="282">
        <f>C6</f>
        <v>0</v>
      </c>
      <c r="L6" s="282"/>
      <c r="M6" s="268"/>
      <c r="N6" s="16">
        <v>1</v>
      </c>
      <c r="O6" s="293">
        <f>C6</f>
        <v>0</v>
      </c>
      <c r="P6" s="293"/>
      <c r="Q6" s="268"/>
    </row>
    <row r="7" spans="2:17" x14ac:dyDescent="0.2">
      <c r="B7" s="16"/>
      <c r="C7" s="33" t="s">
        <v>54</v>
      </c>
      <c r="D7" s="311"/>
      <c r="E7" s="213"/>
      <c r="F7" s="16"/>
      <c r="G7" s="33" t="s">
        <v>54</v>
      </c>
      <c r="H7" s="212" t="str">
        <f>" "</f>
        <v xml:space="preserve"> </v>
      </c>
      <c r="I7" s="213"/>
      <c r="J7" s="16"/>
      <c r="K7" s="33" t="s">
        <v>54</v>
      </c>
      <c r="L7" s="212" t="str">
        <f>" "</f>
        <v xml:space="preserve"> </v>
      </c>
      <c r="M7" s="213"/>
      <c r="N7" s="16"/>
      <c r="O7" s="33" t="s">
        <v>54</v>
      </c>
      <c r="P7" s="212" t="str">
        <f>" "</f>
        <v xml:space="preserve"> </v>
      </c>
      <c r="Q7" s="213"/>
    </row>
    <row r="8" spans="2:17" ht="24" customHeight="1" x14ac:dyDescent="0.2">
      <c r="B8" s="16">
        <v>8</v>
      </c>
      <c r="C8" s="280"/>
      <c r="D8" s="280"/>
      <c r="E8" s="281"/>
      <c r="F8" s="16">
        <v>7</v>
      </c>
      <c r="G8" s="271">
        <f>C13</f>
        <v>0</v>
      </c>
      <c r="H8" s="271"/>
      <c r="I8" s="268"/>
      <c r="J8" s="16">
        <v>6</v>
      </c>
      <c r="K8" s="270">
        <f>C18</f>
        <v>0</v>
      </c>
      <c r="L8" s="270"/>
      <c r="M8" s="268"/>
      <c r="N8" s="16">
        <v>5</v>
      </c>
      <c r="O8" s="283">
        <f>C23</f>
        <v>0</v>
      </c>
      <c r="P8" s="283"/>
      <c r="Q8" s="268"/>
    </row>
    <row r="9" spans="2:17" ht="5.0999999999999996" customHeight="1" x14ac:dyDescent="0.2">
      <c r="B9" s="19"/>
      <c r="C9" s="34"/>
      <c r="D9" s="34"/>
      <c r="E9" s="30"/>
      <c r="F9" s="19"/>
      <c r="G9" s="34"/>
      <c r="H9" s="34"/>
      <c r="I9" s="30"/>
      <c r="J9" s="19"/>
      <c r="K9" s="34"/>
      <c r="L9" s="34"/>
      <c r="M9" s="30"/>
      <c r="N9" s="19"/>
      <c r="O9" s="34"/>
      <c r="P9" s="34"/>
      <c r="Q9" s="30"/>
    </row>
    <row r="10" spans="2:17" ht="5.0999999999999996" customHeight="1" x14ac:dyDescent="0.2">
      <c r="B10" s="22"/>
      <c r="C10" s="35"/>
      <c r="D10" s="35"/>
      <c r="E10" s="38"/>
      <c r="F10" s="22"/>
      <c r="G10" s="35"/>
      <c r="H10" s="35"/>
      <c r="I10" s="38"/>
      <c r="J10" s="22"/>
      <c r="K10" s="35"/>
      <c r="L10" s="35"/>
      <c r="M10" s="38"/>
      <c r="N10" s="16"/>
      <c r="O10" s="33"/>
      <c r="P10" s="33"/>
      <c r="Q10" s="31"/>
    </row>
    <row r="11" spans="2:17" ht="24" customHeight="1" x14ac:dyDescent="0.2">
      <c r="B11" s="16">
        <v>2</v>
      </c>
      <c r="C11" s="305"/>
      <c r="D11" s="305"/>
      <c r="E11" s="306"/>
      <c r="F11" s="16">
        <v>2</v>
      </c>
      <c r="G11" s="284">
        <f>C11</f>
        <v>0</v>
      </c>
      <c r="H11" s="284"/>
      <c r="I11" s="268"/>
      <c r="J11" s="16">
        <v>2</v>
      </c>
      <c r="K11" s="284">
        <f>C11</f>
        <v>0</v>
      </c>
      <c r="L11" s="284"/>
      <c r="M11" s="268"/>
      <c r="N11" s="16">
        <v>2</v>
      </c>
      <c r="O11" s="278">
        <f>C11</f>
        <v>0</v>
      </c>
      <c r="P11" s="278"/>
      <c r="Q11" s="268"/>
    </row>
    <row r="12" spans="2:17" x14ac:dyDescent="0.2">
      <c r="B12" s="16"/>
      <c r="C12" s="33" t="s">
        <v>54</v>
      </c>
      <c r="D12" s="311"/>
      <c r="E12" s="213"/>
      <c r="F12" s="16"/>
      <c r="G12" s="33" t="s">
        <v>54</v>
      </c>
      <c r="H12" s="212" t="str">
        <f>" "</f>
        <v xml:space="preserve"> </v>
      </c>
      <c r="I12" s="213"/>
      <c r="J12" s="16"/>
      <c r="K12" s="33" t="s">
        <v>54</v>
      </c>
      <c r="L12" s="212" t="str">
        <f>" "</f>
        <v xml:space="preserve"> </v>
      </c>
      <c r="M12" s="213"/>
      <c r="N12" s="16"/>
      <c r="O12" s="33" t="s">
        <v>54</v>
      </c>
      <c r="P12" s="212" t="str">
        <f>" "</f>
        <v xml:space="preserve"> </v>
      </c>
      <c r="Q12" s="213"/>
    </row>
    <row r="13" spans="2:17" ht="24" customHeight="1" x14ac:dyDescent="0.2">
      <c r="B13" s="16">
        <v>7</v>
      </c>
      <c r="C13" s="291"/>
      <c r="D13" s="291"/>
      <c r="E13" s="292"/>
      <c r="F13" s="16">
        <v>8</v>
      </c>
      <c r="G13" s="269">
        <f>C8</f>
        <v>0</v>
      </c>
      <c r="H13" s="269"/>
      <c r="I13" s="268"/>
      <c r="J13" s="16">
        <v>5</v>
      </c>
      <c r="K13" s="272">
        <f>C23</f>
        <v>0</v>
      </c>
      <c r="L13" s="272"/>
      <c r="M13" s="268"/>
      <c r="N13" s="16">
        <v>6</v>
      </c>
      <c r="O13" s="300">
        <f>C18</f>
        <v>0</v>
      </c>
      <c r="P13" s="300"/>
      <c r="Q13" s="268"/>
    </row>
    <row r="14" spans="2:17" ht="5.0999999999999996" customHeight="1" x14ac:dyDescent="0.2">
      <c r="B14" s="19"/>
      <c r="C14" s="34"/>
      <c r="D14" s="34"/>
      <c r="E14" s="30"/>
      <c r="F14" s="19"/>
      <c r="G14" s="34"/>
      <c r="H14" s="34"/>
      <c r="I14" s="30"/>
      <c r="J14" s="19"/>
      <c r="K14" s="34"/>
      <c r="L14" s="34"/>
      <c r="M14" s="30"/>
      <c r="N14" s="19"/>
      <c r="O14" s="34"/>
      <c r="P14" s="34"/>
      <c r="Q14" s="30"/>
    </row>
    <row r="15" spans="2:17" ht="5.0999999999999996" customHeight="1" x14ac:dyDescent="0.2">
      <c r="B15" s="22"/>
      <c r="C15" s="35"/>
      <c r="D15" s="35"/>
      <c r="E15" s="38"/>
      <c r="F15" s="22"/>
      <c r="G15" s="35"/>
      <c r="H15" s="35"/>
      <c r="I15" s="38"/>
      <c r="J15" s="22"/>
      <c r="K15" s="35"/>
      <c r="L15" s="35"/>
      <c r="M15" s="38"/>
      <c r="N15" s="16"/>
      <c r="O15" s="33"/>
      <c r="P15" s="33"/>
      <c r="Q15" s="31"/>
    </row>
    <row r="16" spans="2:17" ht="24" customHeight="1" x14ac:dyDescent="0.2">
      <c r="B16" s="16">
        <v>3</v>
      </c>
      <c r="C16" s="302"/>
      <c r="D16" s="302"/>
      <c r="E16" s="303"/>
      <c r="F16" s="16">
        <v>3</v>
      </c>
      <c r="G16" s="273">
        <f>C16</f>
        <v>0</v>
      </c>
      <c r="H16" s="273"/>
      <c r="I16" s="268"/>
      <c r="J16" s="16">
        <v>3</v>
      </c>
      <c r="K16" s="273">
        <f>C16</f>
        <v>0</v>
      </c>
      <c r="L16" s="273"/>
      <c r="M16" s="268"/>
      <c r="N16" s="16">
        <v>3</v>
      </c>
      <c r="O16" s="307">
        <f>C16</f>
        <v>0</v>
      </c>
      <c r="P16" s="307"/>
      <c r="Q16" s="268"/>
    </row>
    <row r="17" spans="2:17" x14ac:dyDescent="0.2">
      <c r="B17" s="16"/>
      <c r="C17" s="33" t="s">
        <v>54</v>
      </c>
      <c r="D17" s="311"/>
      <c r="E17" s="213"/>
      <c r="F17" s="16"/>
      <c r="G17" s="33" t="s">
        <v>54</v>
      </c>
      <c r="H17" s="212" t="str">
        <f>" "</f>
        <v xml:space="preserve"> </v>
      </c>
      <c r="I17" s="213"/>
      <c r="J17" s="16"/>
      <c r="K17" s="33" t="s">
        <v>54</v>
      </c>
      <c r="L17" s="212" t="str">
        <f>" "</f>
        <v xml:space="preserve"> </v>
      </c>
      <c r="M17" s="213"/>
      <c r="N17" s="16"/>
      <c r="O17" s="33" t="s">
        <v>54</v>
      </c>
      <c r="P17" s="212" t="str">
        <f>" "</f>
        <v xml:space="preserve"> </v>
      </c>
      <c r="Q17" s="213"/>
    </row>
    <row r="18" spans="2:17" ht="24" customHeight="1" x14ac:dyDescent="0.2">
      <c r="B18" s="16">
        <v>6</v>
      </c>
      <c r="C18" s="295"/>
      <c r="D18" s="295"/>
      <c r="E18" s="296"/>
      <c r="F18" s="16">
        <v>5</v>
      </c>
      <c r="G18" s="272">
        <f>C23</f>
        <v>0</v>
      </c>
      <c r="H18" s="272"/>
      <c r="I18" s="268"/>
      <c r="J18" s="16">
        <v>7</v>
      </c>
      <c r="K18" s="271">
        <f>C13</f>
        <v>0</v>
      </c>
      <c r="L18" s="271"/>
      <c r="M18" s="268"/>
      <c r="N18" s="16">
        <v>8</v>
      </c>
      <c r="O18" s="308">
        <f>C8</f>
        <v>0</v>
      </c>
      <c r="P18" s="308"/>
      <c r="Q18" s="268"/>
    </row>
    <row r="19" spans="2:17" ht="5.0999999999999996" customHeight="1" x14ac:dyDescent="0.2">
      <c r="B19" s="19"/>
      <c r="C19" s="34"/>
      <c r="D19" s="34"/>
      <c r="E19" s="30"/>
      <c r="F19" s="19"/>
      <c r="G19" s="34"/>
      <c r="H19" s="34"/>
      <c r="I19" s="30"/>
      <c r="J19" s="19"/>
      <c r="K19" s="34"/>
      <c r="L19" s="34"/>
      <c r="M19" s="30"/>
      <c r="N19" s="19"/>
      <c r="O19" s="34"/>
      <c r="P19" s="34"/>
      <c r="Q19" s="30"/>
    </row>
    <row r="20" spans="2:17" ht="5.0999999999999996" customHeight="1" x14ac:dyDescent="0.2">
      <c r="B20" s="22"/>
      <c r="C20" s="35"/>
      <c r="D20" s="35"/>
      <c r="E20" s="38"/>
      <c r="F20" s="22"/>
      <c r="G20" s="35"/>
      <c r="H20" s="35"/>
      <c r="I20" s="38"/>
      <c r="J20" s="22"/>
      <c r="K20" s="35"/>
      <c r="L20" s="35"/>
      <c r="M20" s="38"/>
      <c r="N20" s="22"/>
      <c r="O20" s="33"/>
      <c r="P20" s="33"/>
      <c r="Q20" s="31"/>
    </row>
    <row r="21" spans="2:17" ht="24" customHeight="1" x14ac:dyDescent="0.2">
      <c r="B21" s="16">
        <v>4</v>
      </c>
      <c r="C21" s="275"/>
      <c r="D21" s="275"/>
      <c r="E21" s="276"/>
      <c r="F21" s="16">
        <v>4</v>
      </c>
      <c r="G21" s="267">
        <f>C21</f>
        <v>0</v>
      </c>
      <c r="H21" s="267"/>
      <c r="I21" s="268"/>
      <c r="J21" s="16">
        <v>4</v>
      </c>
      <c r="K21" s="267">
        <f>C21</f>
        <v>0</v>
      </c>
      <c r="L21" s="267"/>
      <c r="M21" s="268"/>
      <c r="N21" s="16">
        <v>4</v>
      </c>
      <c r="O21" s="285">
        <f>C21</f>
        <v>0</v>
      </c>
      <c r="P21" s="285"/>
      <c r="Q21" s="268"/>
    </row>
    <row r="22" spans="2:17" x14ac:dyDescent="0.2">
      <c r="B22" s="16"/>
      <c r="C22" s="33" t="s">
        <v>54</v>
      </c>
      <c r="D22" s="311"/>
      <c r="E22" s="213"/>
      <c r="F22" s="16"/>
      <c r="G22" s="33" t="s">
        <v>54</v>
      </c>
      <c r="H22" s="212" t="str">
        <f>" "</f>
        <v xml:space="preserve"> </v>
      </c>
      <c r="I22" s="213"/>
      <c r="J22" s="16"/>
      <c r="K22" s="33" t="s">
        <v>54</v>
      </c>
      <c r="L22" s="212" t="str">
        <f>" "</f>
        <v xml:space="preserve"> </v>
      </c>
      <c r="M22" s="213"/>
      <c r="N22" s="16"/>
      <c r="O22" s="33" t="s">
        <v>54</v>
      </c>
      <c r="P22" s="212" t="str">
        <f>" "</f>
        <v xml:space="preserve"> </v>
      </c>
      <c r="Q22" s="213"/>
    </row>
    <row r="23" spans="2:17" ht="24" customHeight="1" x14ac:dyDescent="0.2">
      <c r="B23" s="16">
        <v>5</v>
      </c>
      <c r="C23" s="310"/>
      <c r="D23" s="310"/>
      <c r="E23" s="213"/>
      <c r="F23" s="16">
        <v>6</v>
      </c>
      <c r="G23" s="270">
        <f>C18</f>
        <v>0</v>
      </c>
      <c r="H23" s="270"/>
      <c r="I23" s="268"/>
      <c r="J23" s="16">
        <v>8</v>
      </c>
      <c r="K23" s="269">
        <f>C8</f>
        <v>0</v>
      </c>
      <c r="L23" s="269"/>
      <c r="M23" s="268"/>
      <c r="N23" s="16">
        <v>7</v>
      </c>
      <c r="O23" s="286">
        <f>C13</f>
        <v>0</v>
      </c>
      <c r="P23" s="286"/>
      <c r="Q23" s="268"/>
    </row>
    <row r="24" spans="2:17" ht="5.0999999999999996" customHeight="1" x14ac:dyDescent="0.2">
      <c r="B24" s="19"/>
      <c r="C24" s="34"/>
      <c r="D24" s="34"/>
      <c r="E24" s="30"/>
      <c r="F24" s="19"/>
      <c r="G24" s="34"/>
      <c r="H24" s="34"/>
      <c r="I24" s="30"/>
      <c r="J24" s="19"/>
      <c r="K24" s="34"/>
      <c r="L24" s="34"/>
      <c r="M24" s="30"/>
      <c r="N24" s="19"/>
      <c r="O24" s="34"/>
      <c r="P24" s="34"/>
      <c r="Q24" s="30"/>
    </row>
    <row r="25" spans="2:17" ht="5.0999999999999996" customHeight="1" x14ac:dyDescent="0.2">
      <c r="B25" s="16"/>
      <c r="C25" s="36"/>
      <c r="D25" s="36"/>
      <c r="G25" s="36"/>
      <c r="H25" s="36"/>
      <c r="K25" s="36"/>
      <c r="L25" s="36"/>
      <c r="O25" s="36"/>
      <c r="P25" s="36"/>
    </row>
    <row r="26" spans="2:17" x14ac:dyDescent="0.2">
      <c r="B26" s="16"/>
      <c r="C26" s="36"/>
      <c r="D26" s="36"/>
      <c r="G26" s="36"/>
      <c r="H26" s="36"/>
      <c r="K26" s="36"/>
      <c r="L26" s="36"/>
      <c r="O26" s="36"/>
      <c r="P26" s="36"/>
    </row>
    <row r="27" spans="2:17" x14ac:dyDescent="0.2">
      <c r="B27" s="16"/>
      <c r="C27" s="36"/>
      <c r="D27" s="36"/>
      <c r="G27" s="36"/>
      <c r="H27" s="36"/>
      <c r="K27" s="36"/>
      <c r="L27" s="36"/>
      <c r="O27" s="36"/>
      <c r="P27" s="36"/>
    </row>
    <row r="28" spans="2:17" x14ac:dyDescent="0.2">
      <c r="B28" s="264" t="s">
        <v>14</v>
      </c>
      <c r="C28" s="234"/>
      <c r="D28" s="234"/>
      <c r="E28" s="8">
        <v>5</v>
      </c>
      <c r="F28" s="265" t="s">
        <v>14</v>
      </c>
      <c r="G28" s="234"/>
      <c r="H28" s="234"/>
      <c r="I28" s="9">
        <v>6</v>
      </c>
      <c r="J28" s="277" t="s">
        <v>14</v>
      </c>
      <c r="K28" s="234"/>
      <c r="L28" s="234"/>
      <c r="M28" s="37">
        <v>7</v>
      </c>
      <c r="O28" s="36"/>
      <c r="P28" s="36"/>
    </row>
    <row r="29" spans="2:17" x14ac:dyDescent="0.2">
      <c r="B29" s="14" t="s">
        <v>20</v>
      </c>
      <c r="C29" s="219" t="s">
        <v>0</v>
      </c>
      <c r="D29" s="220"/>
      <c r="E29" s="221"/>
      <c r="F29" s="15" t="s">
        <v>20</v>
      </c>
      <c r="G29" s="219" t="s">
        <v>0</v>
      </c>
      <c r="H29" s="220"/>
      <c r="I29" s="221"/>
      <c r="J29" s="15" t="s">
        <v>20</v>
      </c>
      <c r="K29" s="219" t="s">
        <v>0</v>
      </c>
      <c r="L29" s="220"/>
      <c r="M29" s="221"/>
      <c r="O29" s="36"/>
      <c r="P29" s="36"/>
    </row>
    <row r="30" spans="2:17" ht="5.0999999999999996" customHeight="1" x14ac:dyDescent="0.2">
      <c r="B30" s="22"/>
      <c r="C30" s="35"/>
      <c r="D30" s="35"/>
      <c r="E30" s="38"/>
      <c r="F30" s="26"/>
      <c r="G30" s="35"/>
      <c r="H30" s="35"/>
      <c r="I30" s="38"/>
      <c r="J30" s="26"/>
      <c r="K30" s="35"/>
      <c r="L30" s="35"/>
      <c r="M30" s="38"/>
      <c r="O30" s="36"/>
      <c r="P30" s="36"/>
    </row>
    <row r="31" spans="2:17" ht="24" customHeight="1" x14ac:dyDescent="0.2">
      <c r="B31" s="16">
        <v>1</v>
      </c>
      <c r="C31" s="282">
        <f>C6</f>
        <v>0</v>
      </c>
      <c r="D31" s="282"/>
      <c r="E31" s="268"/>
      <c r="F31" s="27">
        <v>1</v>
      </c>
      <c r="G31" s="282">
        <f>C6</f>
        <v>0</v>
      </c>
      <c r="H31" s="282"/>
      <c r="I31" s="268"/>
      <c r="J31" s="28">
        <v>1</v>
      </c>
      <c r="K31" s="282">
        <f>C6</f>
        <v>0</v>
      </c>
      <c r="L31" s="282"/>
      <c r="M31" s="268"/>
      <c r="O31" s="36"/>
      <c r="P31" s="36"/>
    </row>
    <row r="32" spans="2:17" x14ac:dyDescent="0.2">
      <c r="B32" s="16"/>
      <c r="C32" s="33" t="s">
        <v>54</v>
      </c>
      <c r="D32" s="212" t="str">
        <f>" "</f>
        <v xml:space="preserve"> </v>
      </c>
      <c r="E32" s="213"/>
      <c r="F32" s="27"/>
      <c r="G32" s="33" t="s">
        <v>54</v>
      </c>
      <c r="H32" s="212" t="str">
        <f>" "</f>
        <v xml:space="preserve"> </v>
      </c>
      <c r="I32" s="213"/>
      <c r="J32" s="27"/>
      <c r="K32" s="33" t="s">
        <v>54</v>
      </c>
      <c r="L32" s="212" t="s">
        <v>2</v>
      </c>
      <c r="M32" s="213"/>
      <c r="O32" s="36"/>
      <c r="P32" s="36"/>
    </row>
    <row r="33" spans="2:16" ht="24" customHeight="1" x14ac:dyDescent="0.2">
      <c r="B33" s="16">
        <v>4</v>
      </c>
      <c r="C33" s="267">
        <f>C21</f>
        <v>0</v>
      </c>
      <c r="D33" s="267"/>
      <c r="E33" s="268"/>
      <c r="F33" s="27">
        <v>3</v>
      </c>
      <c r="G33" s="273">
        <f>C16</f>
        <v>0</v>
      </c>
      <c r="H33" s="273"/>
      <c r="I33" s="268"/>
      <c r="J33" s="27">
        <v>2</v>
      </c>
      <c r="K33" s="284">
        <f>C11</f>
        <v>0</v>
      </c>
      <c r="L33" s="284"/>
      <c r="M33" s="268"/>
      <c r="O33" s="36"/>
      <c r="P33" s="36"/>
    </row>
    <row r="34" spans="2:16" ht="5.0999999999999996" customHeight="1" x14ac:dyDescent="0.2">
      <c r="B34" s="19"/>
      <c r="C34" s="34"/>
      <c r="D34" s="34"/>
      <c r="E34" s="30"/>
      <c r="F34" s="29"/>
      <c r="G34" s="34"/>
      <c r="H34" s="34"/>
      <c r="I34" s="30"/>
      <c r="J34" s="29"/>
      <c r="K34" s="34"/>
      <c r="L34" s="34"/>
      <c r="M34" s="30"/>
      <c r="O34" s="36"/>
      <c r="P34" s="36"/>
    </row>
    <row r="35" spans="2:16" ht="5.0999999999999996" customHeight="1" x14ac:dyDescent="0.2">
      <c r="B35" s="22"/>
      <c r="C35" s="35"/>
      <c r="D35" s="35"/>
      <c r="E35" s="38"/>
      <c r="F35" s="26"/>
      <c r="G35" s="35"/>
      <c r="H35" s="35"/>
      <c r="I35" s="38"/>
      <c r="J35" s="26"/>
      <c r="K35" s="35"/>
      <c r="L35" s="35"/>
      <c r="M35" s="38"/>
      <c r="O35" s="36"/>
      <c r="P35" s="36"/>
    </row>
    <row r="36" spans="2:16" ht="24" customHeight="1" x14ac:dyDescent="0.2">
      <c r="B36" s="16">
        <v>2</v>
      </c>
      <c r="C36" s="284">
        <f>C11</f>
        <v>0</v>
      </c>
      <c r="D36" s="284"/>
      <c r="E36" s="268"/>
      <c r="F36" s="27">
        <v>2</v>
      </c>
      <c r="G36" s="284">
        <f>C11</f>
        <v>0</v>
      </c>
      <c r="H36" s="284"/>
      <c r="I36" s="268"/>
      <c r="J36" s="27">
        <v>3</v>
      </c>
      <c r="K36" s="273">
        <f>C16</f>
        <v>0</v>
      </c>
      <c r="L36" s="273"/>
      <c r="M36" s="268"/>
      <c r="O36" s="36"/>
      <c r="P36" s="36"/>
    </row>
    <row r="37" spans="2:16" x14ac:dyDescent="0.2">
      <c r="B37" s="16"/>
      <c r="C37" s="33" t="s">
        <v>54</v>
      </c>
      <c r="D37" s="212" t="str">
        <f>" "</f>
        <v xml:space="preserve"> </v>
      </c>
      <c r="E37" s="213"/>
      <c r="F37" s="27"/>
      <c r="G37" s="33" t="s">
        <v>54</v>
      </c>
      <c r="H37" s="212" t="str">
        <f>" "</f>
        <v xml:space="preserve"> </v>
      </c>
      <c r="I37" s="213"/>
      <c r="J37" s="27"/>
      <c r="K37" s="33" t="s">
        <v>54</v>
      </c>
      <c r="L37" s="212" t="s">
        <v>2</v>
      </c>
      <c r="M37" s="213"/>
      <c r="O37" s="36"/>
      <c r="P37" s="36"/>
    </row>
    <row r="38" spans="2:16" ht="24" customHeight="1" x14ac:dyDescent="0.2">
      <c r="B38" s="16">
        <v>3</v>
      </c>
      <c r="C38" s="273">
        <f>C16</f>
        <v>0</v>
      </c>
      <c r="D38" s="273"/>
      <c r="E38" s="268"/>
      <c r="F38" s="27">
        <v>4</v>
      </c>
      <c r="G38" s="267">
        <f>C21</f>
        <v>0</v>
      </c>
      <c r="H38" s="267"/>
      <c r="I38" s="268"/>
      <c r="J38" s="27">
        <v>4</v>
      </c>
      <c r="K38" s="267">
        <f>C21</f>
        <v>0</v>
      </c>
      <c r="L38" s="267"/>
      <c r="M38" s="268"/>
      <c r="O38" s="36"/>
      <c r="P38" s="36"/>
    </row>
    <row r="39" spans="2:16" ht="5.0999999999999996" customHeight="1" x14ac:dyDescent="0.2">
      <c r="B39" s="19"/>
      <c r="C39" s="34"/>
      <c r="D39" s="34"/>
      <c r="E39" s="30"/>
      <c r="F39" s="29"/>
      <c r="G39" s="34"/>
      <c r="H39" s="34"/>
      <c r="I39" s="30"/>
      <c r="J39" s="29"/>
      <c r="K39" s="34"/>
      <c r="L39" s="34"/>
      <c r="M39" s="30"/>
      <c r="O39" s="36"/>
      <c r="P39" s="36"/>
    </row>
    <row r="40" spans="2:16" ht="5.0999999999999996" customHeight="1" x14ac:dyDescent="0.2">
      <c r="B40" s="22"/>
      <c r="C40" s="35"/>
      <c r="D40" s="35"/>
      <c r="E40" s="38"/>
      <c r="F40" s="26"/>
      <c r="G40" s="35"/>
      <c r="H40" s="35"/>
      <c r="I40" s="38"/>
      <c r="J40" s="26"/>
      <c r="K40" s="35"/>
      <c r="L40" s="35"/>
      <c r="M40" s="38"/>
      <c r="O40" s="36"/>
      <c r="P40" s="36"/>
    </row>
    <row r="41" spans="2:16" ht="24" customHeight="1" x14ac:dyDescent="0.2">
      <c r="B41" s="16">
        <v>5</v>
      </c>
      <c r="C41" s="272">
        <f>C23</f>
        <v>0</v>
      </c>
      <c r="D41" s="272"/>
      <c r="E41" s="268"/>
      <c r="F41" s="27">
        <v>6</v>
      </c>
      <c r="G41" s="270">
        <f>C18</f>
        <v>0</v>
      </c>
      <c r="H41" s="270"/>
      <c r="I41" s="268"/>
      <c r="J41" s="27">
        <v>5</v>
      </c>
      <c r="K41" s="272">
        <f>C23</f>
        <v>0</v>
      </c>
      <c r="L41" s="272"/>
      <c r="M41" s="268"/>
      <c r="O41" s="36"/>
      <c r="P41" s="36"/>
    </row>
    <row r="42" spans="2:16" x14ac:dyDescent="0.2">
      <c r="B42" s="16"/>
      <c r="C42" s="33" t="s">
        <v>54</v>
      </c>
      <c r="D42" s="212" t="str">
        <f>" "</f>
        <v xml:space="preserve"> </v>
      </c>
      <c r="E42" s="213"/>
      <c r="F42" s="27"/>
      <c r="G42" s="33" t="s">
        <v>54</v>
      </c>
      <c r="H42" s="212" t="str">
        <f>" "</f>
        <v xml:space="preserve"> </v>
      </c>
      <c r="I42" s="213"/>
      <c r="J42" s="27"/>
      <c r="K42" s="33" t="s">
        <v>54</v>
      </c>
      <c r="L42" s="212" t="s">
        <v>2</v>
      </c>
      <c r="M42" s="213"/>
      <c r="O42" s="36"/>
      <c r="P42" s="36"/>
    </row>
    <row r="43" spans="2:16" ht="24" customHeight="1" x14ac:dyDescent="0.2">
      <c r="B43" s="16">
        <v>8</v>
      </c>
      <c r="C43" s="269">
        <f>C8</f>
        <v>0</v>
      </c>
      <c r="D43" s="269"/>
      <c r="E43" s="268"/>
      <c r="F43" s="27">
        <v>8</v>
      </c>
      <c r="G43" s="269">
        <f>C8</f>
        <v>0</v>
      </c>
      <c r="H43" s="269"/>
      <c r="I43" s="268"/>
      <c r="J43" s="27">
        <v>6</v>
      </c>
      <c r="K43" s="270">
        <f>C18</f>
        <v>0</v>
      </c>
      <c r="L43" s="270"/>
      <c r="M43" s="268"/>
      <c r="O43" s="36"/>
      <c r="P43" s="36"/>
    </row>
    <row r="44" spans="2:16" ht="5.0999999999999996" customHeight="1" x14ac:dyDescent="0.2">
      <c r="B44" s="19"/>
      <c r="C44" s="34"/>
      <c r="D44" s="34"/>
      <c r="E44" s="30"/>
      <c r="F44" s="29"/>
      <c r="G44" s="34"/>
      <c r="H44" s="34"/>
      <c r="I44" s="30"/>
      <c r="J44" s="29"/>
      <c r="K44" s="34"/>
      <c r="L44" s="34"/>
      <c r="M44" s="30"/>
      <c r="O44" s="36"/>
      <c r="P44" s="36"/>
    </row>
    <row r="45" spans="2:16" ht="5.0999999999999996" customHeight="1" x14ac:dyDescent="0.2">
      <c r="B45" s="22"/>
      <c r="C45" s="35"/>
      <c r="D45" s="35"/>
      <c r="E45" s="38"/>
      <c r="F45" s="26"/>
      <c r="G45" s="35"/>
      <c r="H45" s="35"/>
      <c r="I45" s="38"/>
      <c r="J45" s="26"/>
      <c r="K45" s="35"/>
      <c r="L45" s="35"/>
      <c r="M45" s="38"/>
      <c r="O45" s="36"/>
      <c r="P45" s="36"/>
    </row>
    <row r="46" spans="2:16" ht="24" customHeight="1" x14ac:dyDescent="0.2">
      <c r="B46" s="16">
        <v>6</v>
      </c>
      <c r="C46" s="270">
        <f>C18</f>
        <v>0</v>
      </c>
      <c r="D46" s="270"/>
      <c r="E46" s="268"/>
      <c r="F46" s="27">
        <v>5</v>
      </c>
      <c r="G46" s="272">
        <f>C23</f>
        <v>0</v>
      </c>
      <c r="H46" s="272"/>
      <c r="I46" s="268"/>
      <c r="J46" s="27">
        <v>7</v>
      </c>
      <c r="K46" s="271">
        <f>C13</f>
        <v>0</v>
      </c>
      <c r="L46" s="271"/>
      <c r="M46" s="268"/>
      <c r="O46" s="36"/>
      <c r="P46" s="36"/>
    </row>
    <row r="47" spans="2:16" x14ac:dyDescent="0.2">
      <c r="B47" s="16"/>
      <c r="C47" s="33" t="s">
        <v>54</v>
      </c>
      <c r="D47" s="212" t="str">
        <f>" "</f>
        <v xml:space="preserve"> </v>
      </c>
      <c r="E47" s="213"/>
      <c r="F47" s="27"/>
      <c r="G47" s="33" t="s">
        <v>54</v>
      </c>
      <c r="H47" s="212" t="str">
        <f>" "</f>
        <v xml:space="preserve"> </v>
      </c>
      <c r="I47" s="213"/>
      <c r="J47" s="27"/>
      <c r="K47" s="33" t="s">
        <v>54</v>
      </c>
      <c r="L47" s="212" t="s">
        <v>2</v>
      </c>
      <c r="M47" s="213"/>
      <c r="O47" s="36"/>
      <c r="P47" s="36"/>
    </row>
    <row r="48" spans="2:16" ht="24" customHeight="1" x14ac:dyDescent="0.2">
      <c r="B48" s="16">
        <v>7</v>
      </c>
      <c r="C48" s="271">
        <f>C13</f>
        <v>0</v>
      </c>
      <c r="D48" s="271"/>
      <c r="E48" s="268"/>
      <c r="F48" s="27">
        <v>7</v>
      </c>
      <c r="G48" s="271">
        <f>C13</f>
        <v>0</v>
      </c>
      <c r="H48" s="271"/>
      <c r="I48" s="268"/>
      <c r="J48" s="27">
        <v>8</v>
      </c>
      <c r="K48" s="269">
        <f>C8</f>
        <v>0</v>
      </c>
      <c r="L48" s="269"/>
      <c r="M48" s="268"/>
      <c r="O48" s="36"/>
      <c r="P48" s="36"/>
    </row>
    <row r="49" spans="2:17" ht="5.0999999999999996" customHeight="1" x14ac:dyDescent="0.2">
      <c r="B49" s="19"/>
      <c r="C49" s="34"/>
      <c r="D49" s="34"/>
      <c r="E49" s="30"/>
      <c r="F49" s="29"/>
      <c r="G49" s="34"/>
      <c r="H49" s="34"/>
      <c r="I49" s="30"/>
      <c r="J49" s="29"/>
      <c r="K49" s="34"/>
      <c r="L49" s="34"/>
      <c r="M49" s="30"/>
      <c r="O49" s="36"/>
      <c r="P49" s="36"/>
    </row>
    <row r="50" spans="2:17" x14ac:dyDescent="0.2">
      <c r="C50" s="36"/>
      <c r="D50" s="36"/>
      <c r="G50" s="36"/>
      <c r="H50" s="36"/>
      <c r="K50" s="36"/>
      <c r="L50" s="36"/>
      <c r="O50" s="36"/>
      <c r="P50" s="36"/>
    </row>
    <row r="52" spans="2:17" ht="20.100000000000001" customHeight="1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2:17" ht="20.100000000000001" customHeight="1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2:17" ht="20.100000000000001" customHeight="1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2:17" ht="20.100000000000001" customHeight="1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20.10000000000000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20.100000000000001" customHeight="1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20.100000000000001" customHeight="1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20.100000000000001" customHeigh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20.100000000000001" customHeight="1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20.100000000000001" customHeight="1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20.10000000000000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20.100000000000001" customHeight="1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20.100000000000001" customHeight="1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20.100000000000001" customHeight="1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30" customHeight="1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30" customHeight="1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30" customHeight="1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30" customHeight="1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30" customHeight="1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30" customHeight="1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30" customHeight="1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30" customHeight="1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30" customHeight="1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30" customHeight="1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30" customHeight="1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</sheetData>
  <sheetProtection sheet="1" objects="1" scenarios="1" selectLockedCells="1"/>
  <mergeCells count="99">
    <mergeCell ref="C1:K1"/>
    <mergeCell ref="C36:E36"/>
    <mergeCell ref="G36:I36"/>
    <mergeCell ref="K36:M36"/>
    <mergeCell ref="C31:E31"/>
    <mergeCell ref="G31:I31"/>
    <mergeCell ref="K31:M31"/>
    <mergeCell ref="G8:I8"/>
    <mergeCell ref="K8:M8"/>
    <mergeCell ref="C13:E13"/>
    <mergeCell ref="G13:I13"/>
    <mergeCell ref="K13:M13"/>
    <mergeCell ref="C6:E6"/>
    <mergeCell ref="G6:I6"/>
    <mergeCell ref="K6:M6"/>
    <mergeCell ref="C23:E23"/>
    <mergeCell ref="G33:I33"/>
    <mergeCell ref="B28:D28"/>
    <mergeCell ref="F28:H28"/>
    <mergeCell ref="J28:L28"/>
    <mergeCell ref="K33:M33"/>
    <mergeCell ref="C29:E29"/>
    <mergeCell ref="G29:I29"/>
    <mergeCell ref="K29:M29"/>
    <mergeCell ref="C33:E33"/>
    <mergeCell ref="D32:E32"/>
    <mergeCell ref="H32:I32"/>
    <mergeCell ref="L32:M32"/>
    <mergeCell ref="B3:D3"/>
    <mergeCell ref="O13:Q13"/>
    <mergeCell ref="P12:Q12"/>
    <mergeCell ref="O11:Q11"/>
    <mergeCell ref="C8:E8"/>
    <mergeCell ref="O8:Q8"/>
    <mergeCell ref="F3:H3"/>
    <mergeCell ref="J3:L3"/>
    <mergeCell ref="D7:E7"/>
    <mergeCell ref="N3:P3"/>
    <mergeCell ref="G4:I4"/>
    <mergeCell ref="K4:M4"/>
    <mergeCell ref="O4:Q4"/>
    <mergeCell ref="H7:I7"/>
    <mergeCell ref="L7:M7"/>
    <mergeCell ref="P7:Q7"/>
    <mergeCell ref="C11:E11"/>
    <mergeCell ref="G11:I11"/>
    <mergeCell ref="K11:M11"/>
    <mergeCell ref="H17:I17"/>
    <mergeCell ref="L17:M17"/>
    <mergeCell ref="D12:E12"/>
    <mergeCell ref="H12:I12"/>
    <mergeCell ref="L12:M12"/>
    <mergeCell ref="G46:I46"/>
    <mergeCell ref="K46:M46"/>
    <mergeCell ref="C41:E41"/>
    <mergeCell ref="G41:I41"/>
    <mergeCell ref="K41:M41"/>
    <mergeCell ref="D42:E42"/>
    <mergeCell ref="C43:E43"/>
    <mergeCell ref="G43:I43"/>
    <mergeCell ref="K43:M43"/>
    <mergeCell ref="H42:I42"/>
    <mergeCell ref="L42:M42"/>
    <mergeCell ref="C46:E46"/>
    <mergeCell ref="O6:Q6"/>
    <mergeCell ref="C4:E4"/>
    <mergeCell ref="P22:Q22"/>
    <mergeCell ref="O21:Q21"/>
    <mergeCell ref="C21:E21"/>
    <mergeCell ref="G21:I21"/>
    <mergeCell ref="P17:Q17"/>
    <mergeCell ref="O16:Q16"/>
    <mergeCell ref="C18:E18"/>
    <mergeCell ref="G18:I18"/>
    <mergeCell ref="K18:M18"/>
    <mergeCell ref="O18:Q18"/>
    <mergeCell ref="C16:E16"/>
    <mergeCell ref="G16:I16"/>
    <mergeCell ref="K16:M16"/>
    <mergeCell ref="D17:E17"/>
    <mergeCell ref="D37:E37"/>
    <mergeCell ref="H37:I37"/>
    <mergeCell ref="L37:M37"/>
    <mergeCell ref="C38:E38"/>
    <mergeCell ref="G38:I38"/>
    <mergeCell ref="K38:M38"/>
    <mergeCell ref="D47:E47"/>
    <mergeCell ref="H47:I47"/>
    <mergeCell ref="L47:M47"/>
    <mergeCell ref="C48:E48"/>
    <mergeCell ref="G48:I48"/>
    <mergeCell ref="K48:M48"/>
    <mergeCell ref="O23:Q23"/>
    <mergeCell ref="K21:M21"/>
    <mergeCell ref="D22:E22"/>
    <mergeCell ref="H22:I22"/>
    <mergeCell ref="L22:M22"/>
    <mergeCell ref="G23:I23"/>
    <mergeCell ref="K23:M23"/>
  </mergeCells>
  <phoneticPr fontId="2" type="noConversion"/>
  <pageMargins left="0.5" right="0.5" top="0.75" bottom="0.75" header="0" footer="0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5516"/>
  <sheetViews>
    <sheetView showZeros="0" workbookViewId="0">
      <selection activeCell="D22" sqref="D22:E22"/>
    </sheetView>
  </sheetViews>
  <sheetFormatPr defaultRowHeight="12.75" x14ac:dyDescent="0.2"/>
  <cols>
    <col min="1" max="1" width="1.7109375" customWidth="1"/>
    <col min="2" max="17" width="5.7109375" style="11" customWidth="1"/>
    <col min="18" max="18" width="5.7109375" customWidth="1"/>
  </cols>
  <sheetData>
    <row r="1" spans="2:17" ht="15.75" x14ac:dyDescent="0.25">
      <c r="C1" s="318" t="s">
        <v>60</v>
      </c>
      <c r="D1" s="319"/>
      <c r="E1" s="319"/>
      <c r="F1" s="319"/>
      <c r="G1" s="319"/>
      <c r="H1" s="319"/>
      <c r="I1" s="319"/>
      <c r="J1" s="319"/>
      <c r="K1" s="320"/>
      <c r="L1" s="12"/>
    </row>
    <row r="3" spans="2:17" x14ac:dyDescent="0.2">
      <c r="B3" s="235" t="s">
        <v>14</v>
      </c>
      <c r="C3" s="234"/>
      <c r="D3" s="234"/>
      <c r="E3" s="4">
        <v>1</v>
      </c>
      <c r="F3" s="236" t="s">
        <v>14</v>
      </c>
      <c r="G3" s="234"/>
      <c r="H3" s="234"/>
      <c r="I3" s="5">
        <v>2</v>
      </c>
      <c r="J3" s="233" t="s">
        <v>14</v>
      </c>
      <c r="K3" s="234"/>
      <c r="L3" s="234"/>
      <c r="M3" s="6">
        <v>3</v>
      </c>
      <c r="N3" s="237" t="s">
        <v>14</v>
      </c>
      <c r="O3" s="234"/>
      <c r="P3" s="234"/>
      <c r="Q3" s="7">
        <v>4</v>
      </c>
    </row>
    <row r="4" spans="2:17" x14ac:dyDescent="0.2">
      <c r="B4" s="14" t="s">
        <v>20</v>
      </c>
      <c r="C4" s="219" t="s">
        <v>0</v>
      </c>
      <c r="D4" s="219"/>
      <c r="E4" s="221"/>
      <c r="F4" s="14" t="s">
        <v>20</v>
      </c>
      <c r="G4" s="219" t="s">
        <v>0</v>
      </c>
      <c r="H4" s="220"/>
      <c r="I4" s="221"/>
      <c r="J4" s="14" t="s">
        <v>20</v>
      </c>
      <c r="K4" s="219" t="s">
        <v>0</v>
      </c>
      <c r="L4" s="220"/>
      <c r="M4" s="221"/>
      <c r="N4" s="14" t="s">
        <v>20</v>
      </c>
      <c r="O4" s="219" t="s">
        <v>0</v>
      </c>
      <c r="P4" s="220"/>
      <c r="Q4" s="221"/>
    </row>
    <row r="5" spans="2:17" ht="5.0999999999999996" customHeight="1" x14ac:dyDescent="0.2">
      <c r="B5" s="16"/>
      <c r="C5" s="33"/>
      <c r="D5" s="33"/>
      <c r="E5" s="31"/>
      <c r="F5" s="16"/>
      <c r="G5" s="33"/>
      <c r="H5" s="33"/>
      <c r="I5" s="31"/>
      <c r="J5" s="16"/>
      <c r="K5" s="33"/>
      <c r="L5" s="33"/>
      <c r="M5" s="31"/>
      <c r="N5" s="16"/>
      <c r="O5" s="33"/>
      <c r="P5" s="33"/>
      <c r="Q5" s="31"/>
    </row>
    <row r="6" spans="2:17" ht="24" customHeight="1" x14ac:dyDescent="0.2">
      <c r="B6" s="16">
        <v>1</v>
      </c>
      <c r="C6" s="298"/>
      <c r="D6" s="298"/>
      <c r="E6" s="299"/>
      <c r="F6" s="16">
        <v>1</v>
      </c>
      <c r="G6" s="282">
        <f>C6</f>
        <v>0</v>
      </c>
      <c r="H6" s="282"/>
      <c r="I6" s="268"/>
      <c r="J6" s="16">
        <v>1</v>
      </c>
      <c r="K6" s="282">
        <f>C6</f>
        <v>0</v>
      </c>
      <c r="L6" s="282"/>
      <c r="M6" s="268"/>
      <c r="N6" s="16">
        <v>1</v>
      </c>
      <c r="O6" s="293">
        <f>C6</f>
        <v>0</v>
      </c>
      <c r="P6" s="293"/>
      <c r="Q6" s="268"/>
    </row>
    <row r="7" spans="2:17" x14ac:dyDescent="0.2">
      <c r="B7" s="16"/>
      <c r="C7" s="33" t="s">
        <v>54</v>
      </c>
      <c r="D7" s="311"/>
      <c r="E7" s="213"/>
      <c r="F7" s="16"/>
      <c r="G7" s="33" t="s">
        <v>54</v>
      </c>
      <c r="H7" s="212" t="s">
        <v>2</v>
      </c>
      <c r="I7" s="213"/>
      <c r="J7" s="16"/>
      <c r="K7" s="33" t="s">
        <v>54</v>
      </c>
      <c r="L7" s="212" t="str">
        <f>" "</f>
        <v xml:space="preserve"> </v>
      </c>
      <c r="M7" s="213"/>
      <c r="N7" s="16"/>
      <c r="O7" s="33" t="s">
        <v>54</v>
      </c>
      <c r="P7" s="212" t="str">
        <f>" "</f>
        <v xml:space="preserve"> </v>
      </c>
      <c r="Q7" s="213"/>
    </row>
    <row r="8" spans="2:17" ht="24" customHeight="1" x14ac:dyDescent="0.2">
      <c r="B8" s="16">
        <v>8</v>
      </c>
      <c r="C8" s="279"/>
      <c r="D8" s="279"/>
      <c r="E8" s="315"/>
      <c r="F8" s="16">
        <v>7</v>
      </c>
      <c r="G8" s="271">
        <f>C13</f>
        <v>0</v>
      </c>
      <c r="H8" s="271"/>
      <c r="I8" s="268"/>
      <c r="J8" s="16">
        <v>6</v>
      </c>
      <c r="K8" s="270">
        <f>C18</f>
        <v>0</v>
      </c>
      <c r="L8" s="270"/>
      <c r="M8" s="268"/>
      <c r="N8" s="16">
        <v>5</v>
      </c>
      <c r="O8" s="283">
        <f>C23</f>
        <v>0</v>
      </c>
      <c r="P8" s="283"/>
      <c r="Q8" s="268"/>
    </row>
    <row r="9" spans="2:17" ht="5.0999999999999996" customHeight="1" x14ac:dyDescent="0.2">
      <c r="B9" s="19"/>
      <c r="C9" s="34"/>
      <c r="D9" s="34"/>
      <c r="E9" s="30"/>
      <c r="F9" s="19"/>
      <c r="G9" s="34"/>
      <c r="H9" s="34"/>
      <c r="I9" s="30"/>
      <c r="J9" s="19"/>
      <c r="K9" s="34"/>
      <c r="L9" s="34"/>
      <c r="M9" s="30"/>
      <c r="N9" s="19"/>
      <c r="O9" s="34"/>
      <c r="P9" s="34"/>
      <c r="Q9" s="30"/>
    </row>
    <row r="10" spans="2:17" ht="5.0999999999999996" customHeight="1" x14ac:dyDescent="0.2">
      <c r="B10" s="22"/>
      <c r="C10" s="35"/>
      <c r="D10" s="35"/>
      <c r="E10" s="38"/>
      <c r="F10" s="22"/>
      <c r="G10" s="35"/>
      <c r="H10" s="35"/>
      <c r="I10" s="38"/>
      <c r="J10" s="22"/>
      <c r="K10" s="35"/>
      <c r="L10" s="35"/>
      <c r="M10" s="38"/>
      <c r="N10" s="16"/>
      <c r="O10" s="33"/>
      <c r="P10" s="33"/>
      <c r="Q10" s="31"/>
    </row>
    <row r="11" spans="2:17" ht="24" customHeight="1" x14ac:dyDescent="0.2">
      <c r="B11" s="16">
        <v>2</v>
      </c>
      <c r="C11" s="305"/>
      <c r="D11" s="305"/>
      <c r="E11" s="306"/>
      <c r="F11" s="16">
        <v>2</v>
      </c>
      <c r="G11" s="284">
        <f>C11</f>
        <v>0</v>
      </c>
      <c r="H11" s="284"/>
      <c r="I11" s="268"/>
      <c r="J11" s="16">
        <v>2</v>
      </c>
      <c r="K11" s="284">
        <f>C11</f>
        <v>0</v>
      </c>
      <c r="L11" s="284"/>
      <c r="M11" s="268"/>
      <c r="N11" s="16">
        <v>2</v>
      </c>
      <c r="O11" s="278">
        <f>C11</f>
        <v>0</v>
      </c>
      <c r="P11" s="278"/>
      <c r="Q11" s="268"/>
    </row>
    <row r="12" spans="2:17" x14ac:dyDescent="0.2">
      <c r="B12" s="16"/>
      <c r="C12" s="33" t="s">
        <v>54</v>
      </c>
      <c r="D12" s="311"/>
      <c r="E12" s="213"/>
      <c r="F12" s="16"/>
      <c r="G12" s="33" t="s">
        <v>54</v>
      </c>
      <c r="H12" s="212" t="s">
        <v>2</v>
      </c>
      <c r="I12" s="213"/>
      <c r="J12" s="16"/>
      <c r="K12" s="33" t="s">
        <v>54</v>
      </c>
      <c r="L12" s="212" t="str">
        <f>" "</f>
        <v xml:space="preserve"> </v>
      </c>
      <c r="M12" s="213"/>
      <c r="N12" s="16"/>
      <c r="O12" s="33" t="s">
        <v>54</v>
      </c>
      <c r="P12" s="212" t="str">
        <f>" "</f>
        <v xml:space="preserve"> </v>
      </c>
      <c r="Q12" s="213"/>
    </row>
    <row r="13" spans="2:17" ht="24" customHeight="1" x14ac:dyDescent="0.2">
      <c r="B13" s="16">
        <v>7</v>
      </c>
      <c r="C13" s="290"/>
      <c r="D13" s="291"/>
      <c r="E13" s="292"/>
      <c r="F13" s="16">
        <v>8</v>
      </c>
      <c r="G13" s="269">
        <f>C8</f>
        <v>0</v>
      </c>
      <c r="H13" s="269"/>
      <c r="I13" s="268"/>
      <c r="J13" s="16">
        <v>5</v>
      </c>
      <c r="K13" s="272">
        <f>C23</f>
        <v>0</v>
      </c>
      <c r="L13" s="272"/>
      <c r="M13" s="268"/>
      <c r="N13" s="16">
        <v>6</v>
      </c>
      <c r="O13" s="300">
        <f>C18</f>
        <v>0</v>
      </c>
      <c r="P13" s="300"/>
      <c r="Q13" s="268"/>
    </row>
    <row r="14" spans="2:17" ht="5.0999999999999996" customHeight="1" x14ac:dyDescent="0.2">
      <c r="B14" s="19"/>
      <c r="C14" s="34"/>
      <c r="D14" s="34"/>
      <c r="E14" s="30"/>
      <c r="F14" s="19"/>
      <c r="G14" s="34"/>
      <c r="H14" s="34"/>
      <c r="I14" s="30"/>
      <c r="J14" s="19"/>
      <c r="K14" s="34"/>
      <c r="L14" s="34"/>
      <c r="M14" s="30"/>
      <c r="N14" s="19"/>
      <c r="O14" s="34"/>
      <c r="P14" s="34"/>
      <c r="Q14" s="30"/>
    </row>
    <row r="15" spans="2:17" ht="5.0999999999999996" customHeight="1" x14ac:dyDescent="0.2">
      <c r="B15" s="22"/>
      <c r="C15" s="35"/>
      <c r="D15" s="35"/>
      <c r="E15" s="38"/>
      <c r="F15" s="22"/>
      <c r="G15" s="35"/>
      <c r="H15" s="35"/>
      <c r="I15" s="38"/>
      <c r="J15" s="22"/>
      <c r="K15" s="35"/>
      <c r="L15" s="35"/>
      <c r="M15" s="38"/>
      <c r="N15" s="16"/>
      <c r="O15" s="33"/>
      <c r="P15" s="33"/>
      <c r="Q15" s="31"/>
    </row>
    <row r="16" spans="2:17" ht="24" customHeight="1" x14ac:dyDescent="0.2">
      <c r="B16" s="16">
        <v>3</v>
      </c>
      <c r="C16" s="301"/>
      <c r="D16" s="302"/>
      <c r="E16" s="303"/>
      <c r="F16" s="16">
        <v>3</v>
      </c>
      <c r="G16" s="273">
        <f>C16</f>
        <v>0</v>
      </c>
      <c r="H16" s="273"/>
      <c r="I16" s="268"/>
      <c r="J16" s="16">
        <v>3</v>
      </c>
      <c r="K16" s="273">
        <f>C16</f>
        <v>0</v>
      </c>
      <c r="L16" s="273"/>
      <c r="M16" s="268"/>
      <c r="N16" s="16">
        <v>3</v>
      </c>
      <c r="O16" s="307">
        <f>C16</f>
        <v>0</v>
      </c>
      <c r="P16" s="307"/>
      <c r="Q16" s="268"/>
    </row>
    <row r="17" spans="2:17" x14ac:dyDescent="0.2">
      <c r="B17" s="16"/>
      <c r="C17" s="33" t="s">
        <v>54</v>
      </c>
      <c r="D17" s="311"/>
      <c r="E17" s="213"/>
      <c r="F17" s="16"/>
      <c r="G17" s="33" t="s">
        <v>54</v>
      </c>
      <c r="H17" s="212" t="s">
        <v>2</v>
      </c>
      <c r="I17" s="213"/>
      <c r="J17" s="16"/>
      <c r="K17" s="33" t="s">
        <v>54</v>
      </c>
      <c r="L17" s="212" t="str">
        <f>" "</f>
        <v xml:space="preserve"> </v>
      </c>
      <c r="M17" s="213"/>
      <c r="N17" s="16"/>
      <c r="O17" s="33" t="s">
        <v>54</v>
      </c>
      <c r="P17" s="212" t="str">
        <f>" "</f>
        <v xml:space="preserve"> </v>
      </c>
      <c r="Q17" s="213"/>
    </row>
    <row r="18" spans="2:17" ht="24" customHeight="1" x14ac:dyDescent="0.2">
      <c r="B18" s="16">
        <v>6</v>
      </c>
      <c r="C18" s="294"/>
      <c r="D18" s="295"/>
      <c r="E18" s="296"/>
      <c r="F18" s="16">
        <v>5</v>
      </c>
      <c r="G18" s="272">
        <f>C23</f>
        <v>0</v>
      </c>
      <c r="H18" s="272"/>
      <c r="I18" s="268"/>
      <c r="J18" s="16">
        <v>7</v>
      </c>
      <c r="K18" s="271">
        <f>C13</f>
        <v>0</v>
      </c>
      <c r="L18" s="271"/>
      <c r="M18" s="268"/>
      <c r="N18" s="16">
        <v>8</v>
      </c>
      <c r="O18" s="308">
        <f>C8</f>
        <v>0</v>
      </c>
      <c r="P18" s="308"/>
      <c r="Q18" s="268"/>
    </row>
    <row r="19" spans="2:17" ht="5.0999999999999996" customHeight="1" x14ac:dyDescent="0.2">
      <c r="B19" s="19"/>
      <c r="C19" s="34"/>
      <c r="D19" s="34"/>
      <c r="E19" s="30"/>
      <c r="F19" s="19"/>
      <c r="G19" s="34"/>
      <c r="H19" s="34"/>
      <c r="I19" s="30"/>
      <c r="J19" s="19"/>
      <c r="K19" s="34"/>
      <c r="L19" s="34"/>
      <c r="M19" s="30"/>
      <c r="N19" s="19"/>
      <c r="O19" s="34"/>
      <c r="P19" s="34"/>
      <c r="Q19" s="30"/>
    </row>
    <row r="20" spans="2:17" ht="5.0999999999999996" customHeight="1" x14ac:dyDescent="0.2">
      <c r="B20" s="22"/>
      <c r="C20" s="35"/>
      <c r="D20" s="35"/>
      <c r="E20" s="38"/>
      <c r="F20" s="22"/>
      <c r="G20" s="35"/>
      <c r="H20" s="35"/>
      <c r="I20" s="38"/>
      <c r="J20" s="22"/>
      <c r="K20" s="35"/>
      <c r="L20" s="35"/>
      <c r="M20" s="38"/>
      <c r="N20" s="22"/>
      <c r="O20" s="33"/>
      <c r="P20" s="33"/>
      <c r="Q20" s="31"/>
    </row>
    <row r="21" spans="2:17" ht="24" customHeight="1" x14ac:dyDescent="0.2">
      <c r="B21" s="16">
        <v>4</v>
      </c>
      <c r="C21" s="274"/>
      <c r="D21" s="275"/>
      <c r="E21" s="276"/>
      <c r="F21" s="16">
        <v>4</v>
      </c>
      <c r="G21" s="267">
        <f>C21</f>
        <v>0</v>
      </c>
      <c r="H21" s="267"/>
      <c r="I21" s="268"/>
      <c r="J21" s="16">
        <v>4</v>
      </c>
      <c r="K21" s="267">
        <f>C21</f>
        <v>0</v>
      </c>
      <c r="L21" s="267"/>
      <c r="M21" s="268"/>
      <c r="N21" s="16">
        <v>4</v>
      </c>
      <c r="O21" s="285">
        <f>C21</f>
        <v>0</v>
      </c>
      <c r="P21" s="285"/>
      <c r="Q21" s="268"/>
    </row>
    <row r="22" spans="2:17" x14ac:dyDescent="0.2">
      <c r="B22" s="16"/>
      <c r="C22" s="33" t="s">
        <v>54</v>
      </c>
      <c r="D22" s="311"/>
      <c r="E22" s="213"/>
      <c r="F22" s="16"/>
      <c r="G22" s="33" t="s">
        <v>54</v>
      </c>
      <c r="H22" s="212" t="s">
        <v>2</v>
      </c>
      <c r="I22" s="213"/>
      <c r="J22" s="16"/>
      <c r="K22" s="33" t="s">
        <v>54</v>
      </c>
      <c r="L22" s="212" t="str">
        <f>" "</f>
        <v xml:space="preserve"> </v>
      </c>
      <c r="M22" s="213"/>
      <c r="N22" s="16"/>
      <c r="O22" s="33" t="s">
        <v>54</v>
      </c>
      <c r="P22" s="212" t="str">
        <f>" "</f>
        <v xml:space="preserve"> </v>
      </c>
      <c r="Q22" s="213"/>
    </row>
    <row r="23" spans="2:17" ht="24" customHeight="1" x14ac:dyDescent="0.2">
      <c r="B23" s="16">
        <v>5</v>
      </c>
      <c r="C23" s="309"/>
      <c r="D23" s="310"/>
      <c r="E23" s="213"/>
      <c r="F23" s="16">
        <v>6</v>
      </c>
      <c r="G23" s="316">
        <f>C18</f>
        <v>0</v>
      </c>
      <c r="H23" s="316"/>
      <c r="I23" s="317"/>
      <c r="J23" s="16">
        <v>8</v>
      </c>
      <c r="K23" s="269">
        <f>C8</f>
        <v>0</v>
      </c>
      <c r="L23" s="269"/>
      <c r="M23" s="268"/>
      <c r="N23" s="16">
        <v>7</v>
      </c>
      <c r="O23" s="286">
        <f>C13</f>
        <v>0</v>
      </c>
      <c r="P23" s="286"/>
      <c r="Q23" s="268"/>
    </row>
    <row r="24" spans="2:17" ht="5.0999999999999996" customHeight="1" x14ac:dyDescent="0.2">
      <c r="B24" s="19"/>
      <c r="C24" s="34"/>
      <c r="D24" s="34"/>
      <c r="E24" s="30"/>
      <c r="F24" s="19"/>
      <c r="G24" s="34"/>
      <c r="H24" s="34"/>
      <c r="I24" s="30"/>
      <c r="J24" s="19"/>
      <c r="K24" s="34"/>
      <c r="L24" s="34"/>
      <c r="M24" s="30"/>
      <c r="N24" s="19"/>
      <c r="O24" s="34"/>
      <c r="P24" s="34"/>
      <c r="Q24" s="30"/>
    </row>
    <row r="25" spans="2:17" ht="5.0999999999999996" customHeight="1" x14ac:dyDescent="0.2">
      <c r="B25" s="16"/>
      <c r="C25" s="36"/>
      <c r="D25" s="36"/>
      <c r="G25" s="36"/>
      <c r="H25" s="36"/>
      <c r="K25" s="36"/>
      <c r="L25" s="36"/>
      <c r="O25" s="36"/>
      <c r="P25" s="36"/>
    </row>
    <row r="26" spans="2:17" x14ac:dyDescent="0.2">
      <c r="B26" s="16"/>
      <c r="C26" s="36"/>
      <c r="D26" s="36"/>
      <c r="G26" s="36"/>
      <c r="H26" s="36"/>
      <c r="K26" s="36"/>
      <c r="L26" s="36"/>
      <c r="O26" s="36"/>
      <c r="P26" s="36"/>
    </row>
    <row r="27" spans="2:17" x14ac:dyDescent="0.2">
      <c r="B27" s="16"/>
      <c r="C27" s="36"/>
      <c r="D27" s="36"/>
      <c r="G27" s="36"/>
      <c r="H27" s="36"/>
      <c r="K27" s="36"/>
      <c r="L27" s="36"/>
      <c r="O27" s="36"/>
      <c r="P27" s="36"/>
    </row>
    <row r="28" spans="2:17" x14ac:dyDescent="0.2">
      <c r="B28" s="264" t="s">
        <v>14</v>
      </c>
      <c r="C28" s="234"/>
      <c r="D28" s="234"/>
      <c r="E28" s="8">
        <v>5</v>
      </c>
      <c r="F28" s="265" t="s">
        <v>14</v>
      </c>
      <c r="G28" s="234"/>
      <c r="H28" s="234"/>
      <c r="I28" s="9">
        <v>6</v>
      </c>
      <c r="J28" s="277" t="s">
        <v>14</v>
      </c>
      <c r="K28" s="234"/>
      <c r="L28" s="234"/>
      <c r="M28" s="37">
        <v>7</v>
      </c>
      <c r="O28" s="36"/>
      <c r="P28" s="36"/>
    </row>
    <row r="29" spans="2:17" x14ac:dyDescent="0.2">
      <c r="B29" s="14" t="s">
        <v>20</v>
      </c>
      <c r="C29" s="219" t="s">
        <v>0</v>
      </c>
      <c r="D29" s="220"/>
      <c r="E29" s="221"/>
      <c r="F29" s="15" t="s">
        <v>20</v>
      </c>
      <c r="G29" s="219" t="s">
        <v>0</v>
      </c>
      <c r="H29" s="220"/>
      <c r="I29" s="221"/>
      <c r="J29" s="15" t="s">
        <v>20</v>
      </c>
      <c r="K29" s="219" t="s">
        <v>0</v>
      </c>
      <c r="L29" s="220"/>
      <c r="M29" s="221"/>
      <c r="O29" s="36"/>
      <c r="P29" s="36"/>
    </row>
    <row r="30" spans="2:17" ht="5.0999999999999996" customHeight="1" x14ac:dyDescent="0.2">
      <c r="B30" s="22"/>
      <c r="C30" s="35"/>
      <c r="D30" s="35"/>
      <c r="E30" s="38"/>
      <c r="F30" s="26"/>
      <c r="G30" s="35"/>
      <c r="H30" s="35"/>
      <c r="I30" s="38"/>
      <c r="J30" s="26"/>
      <c r="K30" s="35"/>
      <c r="L30" s="35"/>
      <c r="M30" s="38"/>
      <c r="O30" s="36"/>
      <c r="P30" s="36"/>
    </row>
    <row r="31" spans="2:17" ht="24" customHeight="1" x14ac:dyDescent="0.2">
      <c r="B31" s="16">
        <v>1</v>
      </c>
      <c r="C31" s="282">
        <f>C6</f>
        <v>0</v>
      </c>
      <c r="D31" s="282"/>
      <c r="E31" s="268"/>
      <c r="F31" s="27">
        <v>1</v>
      </c>
      <c r="G31" s="282">
        <f>C6</f>
        <v>0</v>
      </c>
      <c r="H31" s="282"/>
      <c r="I31" s="268"/>
      <c r="J31" s="28">
        <v>1</v>
      </c>
      <c r="K31" s="282">
        <f>C6</f>
        <v>0</v>
      </c>
      <c r="L31" s="282"/>
      <c r="M31" s="268"/>
      <c r="O31" s="36"/>
      <c r="P31" s="36"/>
    </row>
    <row r="32" spans="2:17" x14ac:dyDescent="0.2">
      <c r="B32" s="16"/>
      <c r="C32" s="33" t="s">
        <v>54</v>
      </c>
      <c r="D32" s="212" t="str">
        <f>" "</f>
        <v xml:space="preserve"> </v>
      </c>
      <c r="E32" s="213"/>
      <c r="F32" s="27"/>
      <c r="G32" s="33" t="s">
        <v>54</v>
      </c>
      <c r="H32" s="212" t="s">
        <v>2</v>
      </c>
      <c r="I32" s="213"/>
      <c r="J32" s="27"/>
      <c r="K32" s="33" t="s">
        <v>54</v>
      </c>
      <c r="L32" s="212" t="str">
        <f>" "</f>
        <v xml:space="preserve"> </v>
      </c>
      <c r="M32" s="213"/>
      <c r="O32" s="36"/>
      <c r="P32" s="36"/>
    </row>
    <row r="33" spans="2:16" ht="24" customHeight="1" x14ac:dyDescent="0.2">
      <c r="B33" s="16">
        <v>4</v>
      </c>
      <c r="C33" s="267">
        <f>C21</f>
        <v>0</v>
      </c>
      <c r="D33" s="267"/>
      <c r="E33" s="268"/>
      <c r="F33" s="27">
        <v>3</v>
      </c>
      <c r="G33" s="273">
        <f>C16</f>
        <v>0</v>
      </c>
      <c r="H33" s="273"/>
      <c r="I33" s="268"/>
      <c r="J33" s="27">
        <v>2</v>
      </c>
      <c r="K33" s="284">
        <f>C11</f>
        <v>0</v>
      </c>
      <c r="L33" s="284"/>
      <c r="M33" s="268"/>
      <c r="O33" s="36"/>
      <c r="P33" s="36"/>
    </row>
    <row r="34" spans="2:16" ht="5.0999999999999996" customHeight="1" x14ac:dyDescent="0.2">
      <c r="B34" s="19"/>
      <c r="C34" s="34"/>
      <c r="D34" s="34"/>
      <c r="E34" s="30"/>
      <c r="F34" s="29"/>
      <c r="G34" s="34"/>
      <c r="H34" s="34"/>
      <c r="I34" s="30"/>
      <c r="J34" s="29"/>
      <c r="K34" s="34"/>
      <c r="L34" s="34"/>
      <c r="M34" s="30"/>
      <c r="O34" s="36"/>
      <c r="P34" s="36"/>
    </row>
    <row r="35" spans="2:16" ht="5.0999999999999996" customHeight="1" x14ac:dyDescent="0.2">
      <c r="B35" s="22"/>
      <c r="C35" s="35"/>
      <c r="D35" s="35"/>
      <c r="E35" s="38"/>
      <c r="F35" s="26"/>
      <c r="G35" s="35"/>
      <c r="H35" s="35"/>
      <c r="I35" s="38"/>
      <c r="J35" s="26"/>
      <c r="K35" s="35"/>
      <c r="L35" s="35"/>
      <c r="M35" s="38"/>
      <c r="O35" s="36"/>
      <c r="P35" s="36"/>
    </row>
    <row r="36" spans="2:16" ht="24" customHeight="1" x14ac:dyDescent="0.2">
      <c r="B36" s="16">
        <v>2</v>
      </c>
      <c r="C36" s="284">
        <f>C11</f>
        <v>0</v>
      </c>
      <c r="D36" s="284"/>
      <c r="E36" s="268"/>
      <c r="F36" s="27">
        <v>2</v>
      </c>
      <c r="G36" s="284">
        <f>C11</f>
        <v>0</v>
      </c>
      <c r="H36" s="284"/>
      <c r="I36" s="268"/>
      <c r="J36" s="27">
        <v>3</v>
      </c>
      <c r="K36" s="273">
        <f>C16</f>
        <v>0</v>
      </c>
      <c r="L36" s="273"/>
      <c r="M36" s="268"/>
      <c r="O36" s="36"/>
      <c r="P36" s="36"/>
    </row>
    <row r="37" spans="2:16" x14ac:dyDescent="0.2">
      <c r="B37" s="16"/>
      <c r="C37" s="33" t="s">
        <v>54</v>
      </c>
      <c r="D37" s="212" t="str">
        <f>" "</f>
        <v xml:space="preserve"> </v>
      </c>
      <c r="E37" s="213"/>
      <c r="F37" s="27"/>
      <c r="G37" s="33" t="s">
        <v>54</v>
      </c>
      <c r="H37" s="212" t="s">
        <v>2</v>
      </c>
      <c r="I37" s="213"/>
      <c r="J37" s="27"/>
      <c r="K37" s="33" t="s">
        <v>54</v>
      </c>
      <c r="L37" s="212" t="str">
        <f>" "</f>
        <v xml:space="preserve"> </v>
      </c>
      <c r="M37" s="213"/>
      <c r="O37" s="36"/>
      <c r="P37" s="36"/>
    </row>
    <row r="38" spans="2:16" ht="24" customHeight="1" x14ac:dyDescent="0.2">
      <c r="B38" s="16">
        <v>3</v>
      </c>
      <c r="C38" s="273">
        <f>C16</f>
        <v>0</v>
      </c>
      <c r="D38" s="273"/>
      <c r="E38" s="268"/>
      <c r="F38" s="27">
        <v>4</v>
      </c>
      <c r="G38" s="267">
        <f>C21</f>
        <v>0</v>
      </c>
      <c r="H38" s="267"/>
      <c r="I38" s="268"/>
      <c r="J38" s="27">
        <v>4</v>
      </c>
      <c r="K38" s="267">
        <f>C21</f>
        <v>0</v>
      </c>
      <c r="L38" s="267"/>
      <c r="M38" s="268"/>
      <c r="O38" s="36"/>
      <c r="P38" s="36"/>
    </row>
    <row r="39" spans="2:16" ht="5.0999999999999996" customHeight="1" x14ac:dyDescent="0.2">
      <c r="B39" s="19"/>
      <c r="C39" s="34"/>
      <c r="D39" s="34"/>
      <c r="E39" s="30"/>
      <c r="F39" s="29"/>
      <c r="G39" s="34"/>
      <c r="H39" s="34"/>
      <c r="I39" s="30"/>
      <c r="J39" s="29"/>
      <c r="K39" s="34"/>
      <c r="L39" s="34"/>
      <c r="M39" s="30"/>
      <c r="O39" s="36"/>
      <c r="P39" s="36"/>
    </row>
    <row r="40" spans="2:16" ht="5.0999999999999996" customHeight="1" x14ac:dyDescent="0.2">
      <c r="B40" s="22"/>
      <c r="C40" s="35"/>
      <c r="D40" s="35"/>
      <c r="E40" s="38"/>
      <c r="F40" s="26"/>
      <c r="G40" s="35"/>
      <c r="H40" s="35"/>
      <c r="I40" s="38"/>
      <c r="J40" s="26"/>
      <c r="K40" s="35"/>
      <c r="L40" s="35"/>
      <c r="M40" s="38"/>
      <c r="O40" s="36"/>
      <c r="P40" s="36"/>
    </row>
    <row r="41" spans="2:16" ht="24" customHeight="1" x14ac:dyDescent="0.2">
      <c r="B41" s="16">
        <v>5</v>
      </c>
      <c r="C41" s="272">
        <f>C23</f>
        <v>0</v>
      </c>
      <c r="D41" s="272"/>
      <c r="E41" s="268"/>
      <c r="F41" s="27">
        <v>6</v>
      </c>
      <c r="G41" s="270">
        <f>C18</f>
        <v>0</v>
      </c>
      <c r="H41" s="270"/>
      <c r="I41" s="268"/>
      <c r="J41" s="27">
        <v>5</v>
      </c>
      <c r="K41" s="272">
        <f>C23</f>
        <v>0</v>
      </c>
      <c r="L41" s="272"/>
      <c r="M41" s="268"/>
      <c r="O41" s="36"/>
      <c r="P41" s="36"/>
    </row>
    <row r="42" spans="2:16" x14ac:dyDescent="0.2">
      <c r="B42" s="16"/>
      <c r="C42" s="33" t="s">
        <v>54</v>
      </c>
      <c r="D42" s="212" t="str">
        <f>" "</f>
        <v xml:space="preserve"> </v>
      </c>
      <c r="E42" s="213"/>
      <c r="F42" s="27"/>
      <c r="G42" s="33" t="s">
        <v>54</v>
      </c>
      <c r="H42" s="212" t="s">
        <v>2</v>
      </c>
      <c r="I42" s="213"/>
      <c r="J42" s="27"/>
      <c r="K42" s="33" t="s">
        <v>54</v>
      </c>
      <c r="L42" s="212" t="str">
        <f>" "</f>
        <v xml:space="preserve"> </v>
      </c>
      <c r="M42" s="213"/>
      <c r="O42" s="36"/>
      <c r="P42" s="36"/>
    </row>
    <row r="43" spans="2:16" ht="24" customHeight="1" x14ac:dyDescent="0.2">
      <c r="B43" s="16">
        <v>8</v>
      </c>
      <c r="C43" s="269">
        <f>C8</f>
        <v>0</v>
      </c>
      <c r="D43" s="269"/>
      <c r="E43" s="268"/>
      <c r="F43" s="27">
        <v>8</v>
      </c>
      <c r="G43" s="269">
        <f>C8</f>
        <v>0</v>
      </c>
      <c r="H43" s="269"/>
      <c r="I43" s="268"/>
      <c r="J43" s="27">
        <v>6</v>
      </c>
      <c r="K43" s="270">
        <f>C18</f>
        <v>0</v>
      </c>
      <c r="L43" s="270"/>
      <c r="M43" s="268"/>
      <c r="O43" s="36"/>
      <c r="P43" s="36"/>
    </row>
    <row r="44" spans="2:16" ht="5.0999999999999996" customHeight="1" x14ac:dyDescent="0.2">
      <c r="B44" s="19"/>
      <c r="C44" s="34"/>
      <c r="D44" s="34"/>
      <c r="E44" s="30"/>
      <c r="F44" s="29"/>
      <c r="G44" s="34"/>
      <c r="H44" s="34"/>
      <c r="I44" s="30"/>
      <c r="J44" s="29"/>
      <c r="K44" s="34"/>
      <c r="L44" s="34"/>
      <c r="M44" s="30"/>
      <c r="O44" s="36"/>
      <c r="P44" s="36"/>
    </row>
    <row r="45" spans="2:16" ht="5.0999999999999996" customHeight="1" x14ac:dyDescent="0.2">
      <c r="B45" s="22"/>
      <c r="C45" s="35"/>
      <c r="D45" s="35"/>
      <c r="E45" s="38"/>
      <c r="F45" s="26"/>
      <c r="G45" s="35"/>
      <c r="H45" s="35"/>
      <c r="I45" s="38"/>
      <c r="J45" s="26"/>
      <c r="K45" s="35"/>
      <c r="L45" s="35"/>
      <c r="M45" s="38"/>
      <c r="O45" s="36"/>
      <c r="P45" s="36"/>
    </row>
    <row r="46" spans="2:16" ht="24" customHeight="1" x14ac:dyDescent="0.2">
      <c r="B46" s="16">
        <v>6</v>
      </c>
      <c r="C46" s="270">
        <f>C18</f>
        <v>0</v>
      </c>
      <c r="D46" s="270"/>
      <c r="E46" s="268"/>
      <c r="F46" s="27">
        <v>5</v>
      </c>
      <c r="G46" s="272">
        <f>C23</f>
        <v>0</v>
      </c>
      <c r="H46" s="272"/>
      <c r="I46" s="268"/>
      <c r="J46" s="27">
        <v>7</v>
      </c>
      <c r="K46" s="271">
        <f>C13</f>
        <v>0</v>
      </c>
      <c r="L46" s="271"/>
      <c r="M46" s="268"/>
      <c r="O46" s="36"/>
      <c r="P46" s="36"/>
    </row>
    <row r="47" spans="2:16" x14ac:dyDescent="0.2">
      <c r="B47" s="16"/>
      <c r="C47" s="33" t="s">
        <v>54</v>
      </c>
      <c r="D47" s="212" t="str">
        <f>" "</f>
        <v xml:space="preserve"> </v>
      </c>
      <c r="E47" s="213"/>
      <c r="F47" s="27"/>
      <c r="G47" s="33" t="s">
        <v>54</v>
      </c>
      <c r="H47" s="212" t="s">
        <v>2</v>
      </c>
      <c r="I47" s="213"/>
      <c r="J47" s="27"/>
      <c r="K47" s="33" t="s">
        <v>54</v>
      </c>
      <c r="L47" s="212" t="str">
        <f>" "</f>
        <v xml:space="preserve"> </v>
      </c>
      <c r="M47" s="213"/>
      <c r="O47" s="36"/>
      <c r="P47" s="36"/>
    </row>
    <row r="48" spans="2:16" ht="24" customHeight="1" x14ac:dyDescent="0.2">
      <c r="B48" s="16">
        <v>7</v>
      </c>
      <c r="C48" s="271">
        <f>C13</f>
        <v>0</v>
      </c>
      <c r="D48" s="271"/>
      <c r="E48" s="268"/>
      <c r="F48" s="27">
        <v>7</v>
      </c>
      <c r="G48" s="271">
        <f>C13</f>
        <v>0</v>
      </c>
      <c r="H48" s="271"/>
      <c r="I48" s="268"/>
      <c r="J48" s="27">
        <v>8</v>
      </c>
      <c r="K48" s="269">
        <f>C8</f>
        <v>0</v>
      </c>
      <c r="L48" s="269"/>
      <c r="M48" s="268"/>
      <c r="O48" s="36"/>
      <c r="P48" s="36"/>
    </row>
    <row r="49" spans="2:17" ht="5.0999999999999996" customHeight="1" x14ac:dyDescent="0.2">
      <c r="B49" s="19"/>
      <c r="C49" s="34"/>
      <c r="D49" s="34"/>
      <c r="E49" s="30"/>
      <c r="F49" s="29"/>
      <c r="G49" s="34"/>
      <c r="H49" s="34"/>
      <c r="I49" s="30"/>
      <c r="J49" s="29"/>
      <c r="K49" s="34"/>
      <c r="L49" s="34"/>
      <c r="M49" s="30"/>
      <c r="O49" s="36"/>
      <c r="P49" s="36"/>
    </row>
    <row r="50" spans="2:17" x14ac:dyDescent="0.2">
      <c r="C50" s="36"/>
      <c r="D50" s="36"/>
      <c r="G50" s="36"/>
      <c r="H50" s="36"/>
      <c r="K50" s="36"/>
      <c r="L50" s="36"/>
      <c r="O50" s="36"/>
      <c r="P50" s="36"/>
    </row>
    <row r="52" spans="2:17" ht="20.100000000000001" customHeight="1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2:17" ht="20.100000000000001" customHeight="1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2:17" ht="20.100000000000001" customHeight="1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2:17" ht="20.100000000000001" customHeight="1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20.10000000000000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20.100000000000001" customHeight="1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20.100000000000001" customHeight="1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20.100000000000001" customHeigh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20.100000000000001" customHeight="1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20.100000000000001" customHeight="1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20.10000000000000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20.100000000000001" customHeight="1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20.100000000000001" customHeight="1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20.100000000000001" customHeight="1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30" customHeight="1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30" customHeight="1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30" customHeight="1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30" customHeight="1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30" customHeight="1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30" customHeight="1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30" customHeight="1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30" customHeight="1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30" customHeight="1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30" customHeight="1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30" customHeight="1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65516" ht="24" customHeight="1" x14ac:dyDescent="0.2"/>
  </sheetData>
  <sheetProtection sheet="1" objects="1" scenarios="1" selectLockedCells="1"/>
  <mergeCells count="99">
    <mergeCell ref="C1:K1"/>
    <mergeCell ref="C36:E36"/>
    <mergeCell ref="G36:I36"/>
    <mergeCell ref="K36:M36"/>
    <mergeCell ref="C31:E31"/>
    <mergeCell ref="G31:I31"/>
    <mergeCell ref="K31:M31"/>
    <mergeCell ref="C13:E13"/>
    <mergeCell ref="G13:I13"/>
    <mergeCell ref="K13:M13"/>
    <mergeCell ref="K33:M33"/>
    <mergeCell ref="K29:M29"/>
    <mergeCell ref="B28:D28"/>
    <mergeCell ref="F28:H28"/>
    <mergeCell ref="J28:L28"/>
    <mergeCell ref="G29:I29"/>
    <mergeCell ref="O13:Q13"/>
    <mergeCell ref="O6:Q6"/>
    <mergeCell ref="C4:E4"/>
    <mergeCell ref="O8:Q8"/>
    <mergeCell ref="C6:E6"/>
    <mergeCell ref="G6:I6"/>
    <mergeCell ref="K6:M6"/>
    <mergeCell ref="O11:Q11"/>
    <mergeCell ref="P7:Q7"/>
    <mergeCell ref="D12:E12"/>
    <mergeCell ref="H12:I12"/>
    <mergeCell ref="L12:M12"/>
    <mergeCell ref="P12:Q12"/>
    <mergeCell ref="D7:E7"/>
    <mergeCell ref="H7:I7"/>
    <mergeCell ref="L7:M7"/>
    <mergeCell ref="O16:Q16"/>
    <mergeCell ref="C18:E18"/>
    <mergeCell ref="G18:I18"/>
    <mergeCell ref="K18:M18"/>
    <mergeCell ref="O18:Q18"/>
    <mergeCell ref="C16:E16"/>
    <mergeCell ref="G16:I16"/>
    <mergeCell ref="K16:M16"/>
    <mergeCell ref="D17:E17"/>
    <mergeCell ref="H17:I17"/>
    <mergeCell ref="P17:Q17"/>
    <mergeCell ref="O23:Q23"/>
    <mergeCell ref="C21:E21"/>
    <mergeCell ref="G21:I21"/>
    <mergeCell ref="G23:I23"/>
    <mergeCell ref="K21:M21"/>
    <mergeCell ref="P22:Q22"/>
    <mergeCell ref="O21:Q21"/>
    <mergeCell ref="L22:M22"/>
    <mergeCell ref="C29:E29"/>
    <mergeCell ref="L37:M37"/>
    <mergeCell ref="L17:M17"/>
    <mergeCell ref="D22:E22"/>
    <mergeCell ref="H22:I22"/>
    <mergeCell ref="C23:E23"/>
    <mergeCell ref="K23:M23"/>
    <mergeCell ref="D32:E32"/>
    <mergeCell ref="H32:I32"/>
    <mergeCell ref="L32:M32"/>
    <mergeCell ref="D37:E37"/>
    <mergeCell ref="H37:I37"/>
    <mergeCell ref="G41:I41"/>
    <mergeCell ref="K41:M41"/>
    <mergeCell ref="D42:E42"/>
    <mergeCell ref="H42:I42"/>
    <mergeCell ref="L42:M42"/>
    <mergeCell ref="C41:E41"/>
    <mergeCell ref="B3:D3"/>
    <mergeCell ref="F3:H3"/>
    <mergeCell ref="J3:L3"/>
    <mergeCell ref="N3:P3"/>
    <mergeCell ref="G4:I4"/>
    <mergeCell ref="K4:M4"/>
    <mergeCell ref="O4:Q4"/>
    <mergeCell ref="C11:E11"/>
    <mergeCell ref="G11:I11"/>
    <mergeCell ref="K11:M11"/>
    <mergeCell ref="C8:E8"/>
    <mergeCell ref="G8:I8"/>
    <mergeCell ref="K8:M8"/>
    <mergeCell ref="D47:E47"/>
    <mergeCell ref="H47:I47"/>
    <mergeCell ref="G48:I48"/>
    <mergeCell ref="K48:M48"/>
    <mergeCell ref="L47:M47"/>
    <mergeCell ref="C48:E48"/>
    <mergeCell ref="C38:E38"/>
    <mergeCell ref="G38:I38"/>
    <mergeCell ref="K38:M38"/>
    <mergeCell ref="C33:E33"/>
    <mergeCell ref="G33:I33"/>
    <mergeCell ref="C43:E43"/>
    <mergeCell ref="G43:I43"/>
    <mergeCell ref="K43:M43"/>
    <mergeCell ref="C46:E46"/>
    <mergeCell ref="G46:I46"/>
    <mergeCell ref="K46:M46"/>
  </mergeCells>
  <phoneticPr fontId="2" type="noConversion"/>
  <pageMargins left="0.5" right="0.5" top="0.75" bottom="0.75" header="0" footer="0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7"/>
  <sheetViews>
    <sheetView showZeros="0" workbookViewId="0">
      <selection activeCell="F22" sqref="F22"/>
    </sheetView>
  </sheetViews>
  <sheetFormatPr defaultRowHeight="12.75" x14ac:dyDescent="0.2"/>
  <cols>
    <col min="1" max="1" width="1.7109375" customWidth="1"/>
    <col min="2" max="17" width="5.7109375" style="11" customWidth="1"/>
    <col min="18" max="18" width="5.7109375" customWidth="1"/>
  </cols>
  <sheetData>
    <row r="1" spans="2:17" ht="15.75" x14ac:dyDescent="0.25">
      <c r="C1" s="321" t="s">
        <v>61</v>
      </c>
      <c r="D1" s="322"/>
      <c r="E1" s="322"/>
      <c r="F1" s="322"/>
      <c r="G1" s="322"/>
      <c r="H1" s="322"/>
      <c r="I1" s="322"/>
      <c r="J1" s="322"/>
      <c r="K1" s="323"/>
      <c r="L1" s="12"/>
    </row>
    <row r="3" spans="2:17" x14ac:dyDescent="0.2">
      <c r="B3" s="235" t="s">
        <v>14</v>
      </c>
      <c r="C3" s="234"/>
      <c r="D3" s="234"/>
      <c r="E3" s="4">
        <v>1</v>
      </c>
      <c r="F3" s="233" t="s">
        <v>14</v>
      </c>
      <c r="G3" s="234"/>
      <c r="H3" s="234"/>
      <c r="I3" s="6">
        <v>2</v>
      </c>
      <c r="J3" s="236" t="s">
        <v>14</v>
      </c>
      <c r="K3" s="234"/>
      <c r="L3" s="234"/>
      <c r="M3" s="5">
        <v>3</v>
      </c>
      <c r="N3" s="264" t="s">
        <v>14</v>
      </c>
      <c r="O3" s="234"/>
      <c r="P3" s="234"/>
      <c r="Q3" s="8">
        <v>4</v>
      </c>
    </row>
    <row r="4" spans="2:17" x14ac:dyDescent="0.2">
      <c r="B4" s="14" t="s">
        <v>20</v>
      </c>
      <c r="C4" s="219" t="s">
        <v>0</v>
      </c>
      <c r="D4" s="219"/>
      <c r="E4" s="221"/>
      <c r="F4" s="14" t="s">
        <v>20</v>
      </c>
      <c r="G4" s="219" t="s">
        <v>0</v>
      </c>
      <c r="H4" s="220"/>
      <c r="I4" s="221"/>
      <c r="J4" s="14" t="s">
        <v>20</v>
      </c>
      <c r="K4" s="219" t="s">
        <v>0</v>
      </c>
      <c r="L4" s="220"/>
      <c r="M4" s="221"/>
      <c r="N4" s="14" t="s">
        <v>20</v>
      </c>
      <c r="O4" s="219" t="s">
        <v>0</v>
      </c>
      <c r="P4" s="220"/>
      <c r="Q4" s="221"/>
    </row>
    <row r="5" spans="2:17" ht="5.0999999999999996" customHeight="1" x14ac:dyDescent="0.2">
      <c r="B5" s="16"/>
      <c r="C5" s="33"/>
      <c r="D5" s="33"/>
      <c r="E5" s="31"/>
      <c r="F5" s="16"/>
      <c r="G5" s="33"/>
      <c r="H5" s="33"/>
      <c r="I5" s="31"/>
      <c r="J5" s="16"/>
      <c r="K5" s="33"/>
      <c r="L5" s="33"/>
      <c r="M5" s="31"/>
      <c r="N5" s="22"/>
      <c r="O5" s="35"/>
      <c r="P5" s="35"/>
      <c r="Q5" s="38"/>
    </row>
    <row r="6" spans="2:17" ht="24" customHeight="1" x14ac:dyDescent="0.2">
      <c r="B6" s="16">
        <v>1</v>
      </c>
      <c r="C6" s="297"/>
      <c r="D6" s="298"/>
      <c r="E6" s="299"/>
      <c r="F6" s="16">
        <v>1</v>
      </c>
      <c r="G6" s="282">
        <f>C6</f>
        <v>0</v>
      </c>
      <c r="H6" s="282"/>
      <c r="I6" s="268"/>
      <c r="J6" s="16">
        <v>1</v>
      </c>
      <c r="K6" s="282">
        <f>C6</f>
        <v>0</v>
      </c>
      <c r="L6" s="282"/>
      <c r="M6" s="268"/>
      <c r="N6" s="16">
        <v>1</v>
      </c>
      <c r="O6" s="293">
        <f>C6</f>
        <v>0</v>
      </c>
      <c r="P6" s="293"/>
      <c r="Q6" s="268"/>
    </row>
    <row r="7" spans="2:17" x14ac:dyDescent="0.2">
      <c r="B7" s="16"/>
      <c r="C7" s="33" t="s">
        <v>54</v>
      </c>
      <c r="D7" s="311"/>
      <c r="E7" s="213"/>
      <c r="F7" s="16"/>
      <c r="G7" s="33" t="s">
        <v>54</v>
      </c>
      <c r="H7" s="212" t="s">
        <v>2</v>
      </c>
      <c r="I7" s="213"/>
      <c r="J7" s="16"/>
      <c r="K7" s="33" t="s">
        <v>54</v>
      </c>
      <c r="L7" s="212" t="str">
        <f>" "</f>
        <v xml:space="preserve"> </v>
      </c>
      <c r="M7" s="213"/>
      <c r="N7" s="16"/>
      <c r="O7" s="33" t="s">
        <v>54</v>
      </c>
      <c r="P7" s="212" t="s">
        <v>2</v>
      </c>
      <c r="Q7" s="213"/>
    </row>
    <row r="8" spans="2:17" ht="24" customHeight="1" x14ac:dyDescent="0.2">
      <c r="B8" s="16">
        <v>8</v>
      </c>
      <c r="C8" s="279"/>
      <c r="D8" s="280"/>
      <c r="E8" s="281"/>
      <c r="F8" s="16">
        <v>7</v>
      </c>
      <c r="G8" s="271">
        <f>C13</f>
        <v>0</v>
      </c>
      <c r="H8" s="271"/>
      <c r="I8" s="268"/>
      <c r="J8" s="16">
        <v>6</v>
      </c>
      <c r="K8" s="270">
        <f>C18</f>
        <v>0</v>
      </c>
      <c r="L8" s="270"/>
      <c r="M8" s="268"/>
      <c r="N8" s="16">
        <v>5</v>
      </c>
      <c r="O8" s="283">
        <f>C23</f>
        <v>0</v>
      </c>
      <c r="P8" s="283"/>
      <c r="Q8" s="268"/>
    </row>
    <row r="9" spans="2:17" ht="5.0999999999999996" customHeight="1" x14ac:dyDescent="0.2">
      <c r="B9" s="19"/>
      <c r="C9" s="34"/>
      <c r="D9" s="34"/>
      <c r="E9" s="30"/>
      <c r="F9" s="19"/>
      <c r="G9" s="34"/>
      <c r="H9" s="34"/>
      <c r="I9" s="30"/>
      <c r="J9" s="19"/>
      <c r="K9" s="34"/>
      <c r="L9" s="34"/>
      <c r="M9" s="30"/>
      <c r="N9" s="19"/>
      <c r="O9" s="34"/>
      <c r="P9" s="34"/>
      <c r="Q9" s="30"/>
    </row>
    <row r="10" spans="2:17" ht="5.0999999999999996" customHeight="1" x14ac:dyDescent="0.2">
      <c r="B10" s="22"/>
      <c r="C10" s="35"/>
      <c r="D10" s="35"/>
      <c r="E10" s="38"/>
      <c r="F10" s="22"/>
      <c r="G10" s="35"/>
      <c r="H10" s="35"/>
      <c r="I10" s="38"/>
      <c r="J10" s="22"/>
      <c r="K10" s="35"/>
      <c r="L10" s="35"/>
      <c r="M10" s="38"/>
      <c r="N10" s="16"/>
      <c r="O10" s="33"/>
      <c r="P10" s="33"/>
      <c r="Q10" s="31"/>
    </row>
    <row r="11" spans="2:17" ht="24" customHeight="1" x14ac:dyDescent="0.2">
      <c r="B11" s="16">
        <v>2</v>
      </c>
      <c r="C11" s="304"/>
      <c r="D11" s="305"/>
      <c r="E11" s="306"/>
      <c r="F11" s="16">
        <v>2</v>
      </c>
      <c r="G11" s="284">
        <f>C11</f>
        <v>0</v>
      </c>
      <c r="H11" s="284"/>
      <c r="I11" s="268"/>
      <c r="J11" s="16">
        <v>2</v>
      </c>
      <c r="K11" s="284">
        <f>C11</f>
        <v>0</v>
      </c>
      <c r="L11" s="284"/>
      <c r="M11" s="268"/>
      <c r="N11" s="16">
        <v>2</v>
      </c>
      <c r="O11" s="278">
        <f>C11</f>
        <v>0</v>
      </c>
      <c r="P11" s="278"/>
      <c r="Q11" s="268"/>
    </row>
    <row r="12" spans="2:17" x14ac:dyDescent="0.2">
      <c r="B12" s="16"/>
      <c r="C12" s="33" t="s">
        <v>54</v>
      </c>
      <c r="D12" s="311"/>
      <c r="E12" s="213"/>
      <c r="F12" s="16"/>
      <c r="G12" s="33" t="s">
        <v>54</v>
      </c>
      <c r="H12" s="212" t="str">
        <f>" "</f>
        <v xml:space="preserve"> </v>
      </c>
      <c r="I12" s="213"/>
      <c r="J12" s="16"/>
      <c r="K12" s="33" t="s">
        <v>54</v>
      </c>
      <c r="L12" s="212" t="s">
        <v>2</v>
      </c>
      <c r="M12" s="213"/>
      <c r="N12" s="16"/>
      <c r="O12" s="33" t="s">
        <v>54</v>
      </c>
      <c r="P12" s="212" t="s">
        <v>2</v>
      </c>
      <c r="Q12" s="213"/>
    </row>
    <row r="13" spans="2:17" ht="24" customHeight="1" x14ac:dyDescent="0.2">
      <c r="B13" s="16">
        <v>7</v>
      </c>
      <c r="C13" s="290"/>
      <c r="D13" s="291"/>
      <c r="E13" s="292"/>
      <c r="F13" s="16">
        <v>8</v>
      </c>
      <c r="G13" s="269">
        <f>C8</f>
        <v>0</v>
      </c>
      <c r="H13" s="269"/>
      <c r="I13" s="268"/>
      <c r="J13" s="16">
        <v>5</v>
      </c>
      <c r="K13" s="272">
        <f>C23</f>
        <v>0</v>
      </c>
      <c r="L13" s="272"/>
      <c r="M13" s="268"/>
      <c r="N13" s="16">
        <v>6</v>
      </c>
      <c r="O13" s="300">
        <f>C18</f>
        <v>0</v>
      </c>
      <c r="P13" s="300"/>
      <c r="Q13" s="268"/>
    </row>
    <row r="14" spans="2:17" ht="5.0999999999999996" customHeight="1" x14ac:dyDescent="0.2">
      <c r="B14" s="19"/>
      <c r="C14" s="34"/>
      <c r="D14" s="34"/>
      <c r="E14" s="30"/>
      <c r="F14" s="19"/>
      <c r="G14" s="34"/>
      <c r="H14" s="34"/>
      <c r="I14" s="30"/>
      <c r="J14" s="19"/>
      <c r="K14" s="34"/>
      <c r="L14" s="34"/>
      <c r="M14" s="30"/>
      <c r="N14" s="19"/>
      <c r="O14" s="34"/>
      <c r="P14" s="34"/>
      <c r="Q14" s="30"/>
    </row>
    <row r="15" spans="2:17" ht="5.0999999999999996" customHeight="1" x14ac:dyDescent="0.2">
      <c r="B15" s="22"/>
      <c r="C15" s="35"/>
      <c r="D15" s="35"/>
      <c r="E15" s="38"/>
      <c r="F15" s="22"/>
      <c r="G15" s="35"/>
      <c r="H15" s="35"/>
      <c r="I15" s="38"/>
      <c r="J15" s="22"/>
      <c r="K15" s="35"/>
      <c r="L15" s="35"/>
      <c r="M15" s="38"/>
      <c r="N15" s="16"/>
      <c r="O15" s="33"/>
      <c r="P15" s="33"/>
      <c r="Q15" s="31"/>
    </row>
    <row r="16" spans="2:17" ht="24" customHeight="1" x14ac:dyDescent="0.2">
      <c r="B16" s="16">
        <v>3</v>
      </c>
      <c r="C16" s="301"/>
      <c r="D16" s="302"/>
      <c r="E16" s="303"/>
      <c r="F16" s="16">
        <v>3</v>
      </c>
      <c r="G16" s="273">
        <f>C16</f>
        <v>0</v>
      </c>
      <c r="H16" s="273"/>
      <c r="I16" s="268"/>
      <c r="J16" s="16">
        <v>3</v>
      </c>
      <c r="K16" s="273">
        <f>C16</f>
        <v>0</v>
      </c>
      <c r="L16" s="273"/>
      <c r="M16" s="268"/>
      <c r="N16" s="16">
        <v>3</v>
      </c>
      <c r="O16" s="307">
        <f>C16</f>
        <v>0</v>
      </c>
      <c r="P16" s="307"/>
      <c r="Q16" s="268"/>
    </row>
    <row r="17" spans="2:17" x14ac:dyDescent="0.2">
      <c r="B17" s="16"/>
      <c r="C17" s="33" t="s">
        <v>54</v>
      </c>
      <c r="D17" s="311"/>
      <c r="E17" s="213"/>
      <c r="F17" s="16"/>
      <c r="G17" s="33" t="s">
        <v>54</v>
      </c>
      <c r="H17" s="212" t="str">
        <f>" "</f>
        <v xml:space="preserve"> </v>
      </c>
      <c r="I17" s="213"/>
      <c r="J17" s="16"/>
      <c r="K17" s="33" t="s">
        <v>54</v>
      </c>
      <c r="L17" s="212" t="s">
        <v>2</v>
      </c>
      <c r="M17" s="213"/>
      <c r="N17" s="16"/>
      <c r="O17" s="33" t="s">
        <v>54</v>
      </c>
      <c r="P17" s="212" t="s">
        <v>2</v>
      </c>
      <c r="Q17" s="213"/>
    </row>
    <row r="18" spans="2:17" ht="24" customHeight="1" x14ac:dyDescent="0.2">
      <c r="B18" s="16">
        <v>6</v>
      </c>
      <c r="C18" s="294"/>
      <c r="D18" s="295"/>
      <c r="E18" s="296"/>
      <c r="F18" s="16">
        <v>5</v>
      </c>
      <c r="G18" s="272">
        <f>C23</f>
        <v>0</v>
      </c>
      <c r="H18" s="272"/>
      <c r="I18" s="268"/>
      <c r="J18" s="16">
        <v>7</v>
      </c>
      <c r="K18" s="271">
        <f>C13</f>
        <v>0</v>
      </c>
      <c r="L18" s="271"/>
      <c r="M18" s="268"/>
      <c r="N18" s="16">
        <v>8</v>
      </c>
      <c r="O18" s="308">
        <f>C8</f>
        <v>0</v>
      </c>
      <c r="P18" s="308"/>
      <c r="Q18" s="268"/>
    </row>
    <row r="19" spans="2:17" ht="5.0999999999999996" customHeight="1" x14ac:dyDescent="0.2">
      <c r="B19" s="19"/>
      <c r="C19" s="34"/>
      <c r="D19" s="34"/>
      <c r="E19" s="30"/>
      <c r="F19" s="19"/>
      <c r="G19" s="34"/>
      <c r="H19" s="34"/>
      <c r="I19" s="30"/>
      <c r="J19" s="19"/>
      <c r="K19" s="34"/>
      <c r="L19" s="34"/>
      <c r="M19" s="30"/>
      <c r="N19" s="19"/>
      <c r="O19" s="34"/>
      <c r="P19" s="34"/>
      <c r="Q19" s="30"/>
    </row>
    <row r="20" spans="2:17" ht="5.0999999999999996" customHeight="1" x14ac:dyDescent="0.2">
      <c r="B20" s="22"/>
      <c r="C20" s="35"/>
      <c r="D20" s="35"/>
      <c r="E20" s="38"/>
      <c r="F20" s="22"/>
      <c r="G20" s="35"/>
      <c r="H20" s="35"/>
      <c r="I20" s="38"/>
      <c r="J20" s="22"/>
      <c r="K20" s="35"/>
      <c r="L20" s="35"/>
      <c r="M20" s="38"/>
      <c r="N20" s="22"/>
      <c r="O20" s="33"/>
      <c r="P20" s="33"/>
      <c r="Q20" s="31"/>
    </row>
    <row r="21" spans="2:17" ht="24" customHeight="1" x14ac:dyDescent="0.2">
      <c r="B21" s="16">
        <v>4</v>
      </c>
      <c r="C21" s="274"/>
      <c r="D21" s="275"/>
      <c r="E21" s="276"/>
      <c r="F21" s="16">
        <v>4</v>
      </c>
      <c r="G21" s="267">
        <f>C21</f>
        <v>0</v>
      </c>
      <c r="H21" s="267"/>
      <c r="I21" s="268"/>
      <c r="J21" s="16">
        <v>4</v>
      </c>
      <c r="K21" s="267">
        <f>C21</f>
        <v>0</v>
      </c>
      <c r="L21" s="267"/>
      <c r="M21" s="268"/>
      <c r="N21" s="16">
        <v>4</v>
      </c>
      <c r="O21" s="285">
        <f>C21</f>
        <v>0</v>
      </c>
      <c r="P21" s="285"/>
      <c r="Q21" s="268"/>
    </row>
    <row r="22" spans="2:17" x14ac:dyDescent="0.2">
      <c r="B22" s="16"/>
      <c r="C22" s="33" t="s">
        <v>54</v>
      </c>
      <c r="D22" s="311"/>
      <c r="E22" s="213"/>
      <c r="F22" s="16"/>
      <c r="G22" s="33" t="s">
        <v>54</v>
      </c>
      <c r="H22" s="212" t="str">
        <f>" "</f>
        <v xml:space="preserve"> </v>
      </c>
      <c r="I22" s="213"/>
      <c r="J22" s="16"/>
      <c r="K22" s="33" t="s">
        <v>54</v>
      </c>
      <c r="L22" s="212" t="s">
        <v>2</v>
      </c>
      <c r="M22" s="213"/>
      <c r="N22" s="16"/>
      <c r="O22" s="33" t="s">
        <v>54</v>
      </c>
      <c r="P22" s="212" t="s">
        <v>2</v>
      </c>
      <c r="Q22" s="213"/>
    </row>
    <row r="23" spans="2:17" ht="24" customHeight="1" x14ac:dyDescent="0.2">
      <c r="B23" s="16">
        <v>5</v>
      </c>
      <c r="C23" s="309"/>
      <c r="D23" s="310"/>
      <c r="E23" s="213"/>
      <c r="F23" s="16">
        <v>6</v>
      </c>
      <c r="G23" s="270">
        <f>C18</f>
        <v>0</v>
      </c>
      <c r="H23" s="270"/>
      <c r="I23" s="268"/>
      <c r="J23" s="16">
        <v>8</v>
      </c>
      <c r="K23" s="269">
        <f>C8</f>
        <v>0</v>
      </c>
      <c r="L23" s="269"/>
      <c r="M23" s="268"/>
      <c r="N23" s="16">
        <v>7</v>
      </c>
      <c r="O23" s="286">
        <f>C13</f>
        <v>0</v>
      </c>
      <c r="P23" s="286"/>
      <c r="Q23" s="268"/>
    </row>
    <row r="24" spans="2:17" ht="5.0999999999999996" customHeight="1" x14ac:dyDescent="0.2">
      <c r="B24" s="19"/>
      <c r="C24" s="34"/>
      <c r="D24" s="34"/>
      <c r="E24" s="30"/>
      <c r="F24" s="19"/>
      <c r="G24" s="34"/>
      <c r="H24" s="34"/>
      <c r="I24" s="30"/>
      <c r="J24" s="19"/>
      <c r="K24" s="34"/>
      <c r="L24" s="34"/>
      <c r="M24" s="30"/>
      <c r="N24" s="19"/>
      <c r="O24" s="34"/>
      <c r="P24" s="34"/>
      <c r="Q24" s="30"/>
    </row>
    <row r="25" spans="2:17" ht="5.0999999999999996" customHeight="1" x14ac:dyDescent="0.2">
      <c r="B25" s="16"/>
      <c r="C25" s="36"/>
      <c r="D25" s="36"/>
      <c r="G25" s="36"/>
      <c r="H25" s="36"/>
      <c r="K25" s="36"/>
      <c r="L25" s="36"/>
      <c r="O25" s="36"/>
      <c r="P25" s="36"/>
    </row>
    <row r="26" spans="2:17" x14ac:dyDescent="0.2">
      <c r="B26" s="16"/>
      <c r="C26" s="36"/>
      <c r="D26" s="36"/>
      <c r="G26" s="36"/>
      <c r="H26" s="36"/>
      <c r="K26" s="36"/>
      <c r="L26" s="36"/>
      <c r="O26" s="36"/>
      <c r="P26" s="36"/>
    </row>
    <row r="27" spans="2:17" x14ac:dyDescent="0.2">
      <c r="B27" s="16"/>
      <c r="C27" s="36"/>
      <c r="D27" s="36"/>
      <c r="G27" s="36"/>
      <c r="H27" s="36"/>
      <c r="K27" s="36"/>
      <c r="L27" s="36"/>
      <c r="O27" s="36"/>
      <c r="P27" s="36"/>
    </row>
    <row r="28" spans="2:17" x14ac:dyDescent="0.2">
      <c r="B28" s="237" t="s">
        <v>14</v>
      </c>
      <c r="C28" s="234"/>
      <c r="D28" s="234"/>
      <c r="E28" s="7">
        <v>5</v>
      </c>
      <c r="F28" s="265" t="s">
        <v>14</v>
      </c>
      <c r="G28" s="234"/>
      <c r="H28" s="234"/>
      <c r="I28" s="9">
        <v>6</v>
      </c>
      <c r="J28" s="277" t="s">
        <v>14</v>
      </c>
      <c r="K28" s="234"/>
      <c r="L28" s="234"/>
      <c r="M28" s="37">
        <v>7</v>
      </c>
      <c r="O28" s="36"/>
      <c r="P28" s="36"/>
    </row>
    <row r="29" spans="2:17" x14ac:dyDescent="0.2">
      <c r="B29" s="14" t="s">
        <v>20</v>
      </c>
      <c r="C29" s="219" t="s">
        <v>0</v>
      </c>
      <c r="D29" s="220"/>
      <c r="E29" s="221"/>
      <c r="F29" s="15" t="s">
        <v>20</v>
      </c>
      <c r="G29" s="219" t="s">
        <v>0</v>
      </c>
      <c r="H29" s="220"/>
      <c r="I29" s="221"/>
      <c r="J29" s="15" t="s">
        <v>20</v>
      </c>
      <c r="K29" s="219" t="s">
        <v>0</v>
      </c>
      <c r="L29" s="220"/>
      <c r="M29" s="221"/>
      <c r="O29" s="36"/>
      <c r="P29" s="36"/>
    </row>
    <row r="30" spans="2:17" ht="5.0999999999999996" customHeight="1" x14ac:dyDescent="0.2">
      <c r="B30" s="16"/>
      <c r="C30" s="33"/>
      <c r="D30" s="33"/>
      <c r="E30" s="31"/>
      <c r="F30" s="26"/>
      <c r="G30" s="35"/>
      <c r="H30" s="35"/>
      <c r="I30" s="38"/>
      <c r="J30" s="26"/>
      <c r="K30" s="35"/>
      <c r="L30" s="35"/>
      <c r="M30" s="38"/>
      <c r="O30" s="36"/>
      <c r="P30" s="36"/>
    </row>
    <row r="31" spans="2:17" ht="24" customHeight="1" x14ac:dyDescent="0.2">
      <c r="B31" s="16">
        <v>1</v>
      </c>
      <c r="C31" s="282">
        <f>C6</f>
        <v>0</v>
      </c>
      <c r="D31" s="282"/>
      <c r="E31" s="268"/>
      <c r="F31" s="27">
        <v>1</v>
      </c>
      <c r="G31" s="282">
        <f>C6</f>
        <v>0</v>
      </c>
      <c r="H31" s="282"/>
      <c r="I31" s="268"/>
      <c r="J31" s="28">
        <v>1</v>
      </c>
      <c r="K31" s="282">
        <f>C6</f>
        <v>0</v>
      </c>
      <c r="L31" s="282"/>
      <c r="M31" s="268"/>
      <c r="O31" s="36"/>
      <c r="P31" s="36"/>
    </row>
    <row r="32" spans="2:17" x14ac:dyDescent="0.2">
      <c r="B32" s="16"/>
      <c r="C32" s="33" t="s">
        <v>54</v>
      </c>
      <c r="D32" s="212" t="str">
        <f>" "</f>
        <v xml:space="preserve"> </v>
      </c>
      <c r="E32" s="213"/>
      <c r="F32" s="27"/>
      <c r="G32" s="33" t="s">
        <v>54</v>
      </c>
      <c r="H32" s="212" t="str">
        <f>" "</f>
        <v xml:space="preserve"> </v>
      </c>
      <c r="I32" s="213"/>
      <c r="J32" s="27"/>
      <c r="K32" s="33" t="s">
        <v>54</v>
      </c>
      <c r="L32" s="212" t="str">
        <f>" "</f>
        <v xml:space="preserve"> </v>
      </c>
      <c r="M32" s="213"/>
      <c r="O32" s="36"/>
      <c r="P32" s="36"/>
    </row>
    <row r="33" spans="2:16" ht="24" customHeight="1" x14ac:dyDescent="0.2">
      <c r="B33" s="16">
        <v>4</v>
      </c>
      <c r="C33" s="267">
        <f>C21</f>
        <v>0</v>
      </c>
      <c r="D33" s="267"/>
      <c r="E33" s="268"/>
      <c r="F33" s="27">
        <v>3</v>
      </c>
      <c r="G33" s="273">
        <f>C16</f>
        <v>0</v>
      </c>
      <c r="H33" s="273"/>
      <c r="I33" s="268"/>
      <c r="J33" s="27">
        <v>2</v>
      </c>
      <c r="K33" s="284">
        <f>C11</f>
        <v>0</v>
      </c>
      <c r="L33" s="284"/>
      <c r="M33" s="268"/>
      <c r="O33" s="36"/>
      <c r="P33" s="36"/>
    </row>
    <row r="34" spans="2:16" ht="5.0999999999999996" customHeight="1" x14ac:dyDescent="0.2">
      <c r="B34" s="19"/>
      <c r="C34" s="34"/>
      <c r="D34" s="34"/>
      <c r="E34" s="30"/>
      <c r="F34" s="29"/>
      <c r="G34" s="34"/>
      <c r="H34" s="34"/>
      <c r="I34" s="30"/>
      <c r="J34" s="29"/>
      <c r="K34" s="34"/>
      <c r="L34" s="34"/>
      <c r="M34" s="30"/>
      <c r="O34" s="36"/>
      <c r="P34" s="36"/>
    </row>
    <row r="35" spans="2:16" ht="5.0999999999999996" customHeight="1" x14ac:dyDescent="0.2">
      <c r="B35" s="22"/>
      <c r="C35" s="35"/>
      <c r="D35" s="35"/>
      <c r="E35" s="38"/>
      <c r="F35" s="26"/>
      <c r="G35" s="35"/>
      <c r="H35" s="35"/>
      <c r="I35" s="38"/>
      <c r="J35" s="26"/>
      <c r="K35" s="35"/>
      <c r="L35" s="35"/>
      <c r="M35" s="38"/>
      <c r="O35" s="36"/>
      <c r="P35" s="36"/>
    </row>
    <row r="36" spans="2:16" ht="24" customHeight="1" x14ac:dyDescent="0.2">
      <c r="B36" s="16">
        <v>2</v>
      </c>
      <c r="C36" s="284">
        <f>C11</f>
        <v>0</v>
      </c>
      <c r="D36" s="284"/>
      <c r="E36" s="268"/>
      <c r="F36" s="27">
        <v>2</v>
      </c>
      <c r="G36" s="284">
        <f>C11</f>
        <v>0</v>
      </c>
      <c r="H36" s="284"/>
      <c r="I36" s="268"/>
      <c r="J36" s="27">
        <v>3</v>
      </c>
      <c r="K36" s="273">
        <f>C16</f>
        <v>0</v>
      </c>
      <c r="L36" s="273"/>
      <c r="M36" s="268"/>
      <c r="O36" s="36"/>
      <c r="P36" s="36"/>
    </row>
    <row r="37" spans="2:16" x14ac:dyDescent="0.2">
      <c r="B37" s="16"/>
      <c r="C37" s="33" t="s">
        <v>54</v>
      </c>
      <c r="D37" s="212" t="str">
        <f>" "</f>
        <v xml:space="preserve"> </v>
      </c>
      <c r="E37" s="213"/>
      <c r="F37" s="27"/>
      <c r="G37" s="33" t="s">
        <v>54</v>
      </c>
      <c r="H37" s="212" t="str">
        <f>" "</f>
        <v xml:space="preserve"> </v>
      </c>
      <c r="I37" s="213"/>
      <c r="J37" s="27"/>
      <c r="K37" s="33" t="s">
        <v>54</v>
      </c>
      <c r="L37" s="212" t="str">
        <f>" "</f>
        <v xml:space="preserve"> </v>
      </c>
      <c r="M37" s="213"/>
      <c r="O37" s="36"/>
      <c r="P37" s="36"/>
    </row>
    <row r="38" spans="2:16" ht="24" customHeight="1" x14ac:dyDescent="0.2">
      <c r="B38" s="16">
        <v>3</v>
      </c>
      <c r="C38" s="273">
        <f>C16</f>
        <v>0</v>
      </c>
      <c r="D38" s="273"/>
      <c r="E38" s="268"/>
      <c r="F38" s="27">
        <v>4</v>
      </c>
      <c r="G38" s="267">
        <f>C21</f>
        <v>0</v>
      </c>
      <c r="H38" s="267"/>
      <c r="I38" s="268"/>
      <c r="J38" s="27">
        <v>4</v>
      </c>
      <c r="K38" s="267">
        <f>C21</f>
        <v>0</v>
      </c>
      <c r="L38" s="267"/>
      <c r="M38" s="268"/>
      <c r="O38" s="36"/>
      <c r="P38" s="36"/>
    </row>
    <row r="39" spans="2:16" ht="5.0999999999999996" customHeight="1" x14ac:dyDescent="0.2">
      <c r="B39" s="19"/>
      <c r="C39" s="34"/>
      <c r="D39" s="34"/>
      <c r="E39" s="30"/>
      <c r="F39" s="29"/>
      <c r="G39" s="34"/>
      <c r="H39" s="34"/>
      <c r="I39" s="30"/>
      <c r="J39" s="29"/>
      <c r="K39" s="34"/>
      <c r="L39" s="34"/>
      <c r="M39" s="30"/>
      <c r="O39" s="36"/>
      <c r="P39" s="36"/>
    </row>
    <row r="40" spans="2:16" ht="5.0999999999999996" customHeight="1" x14ac:dyDescent="0.2">
      <c r="B40" s="22"/>
      <c r="C40" s="35"/>
      <c r="D40" s="35"/>
      <c r="E40" s="38"/>
      <c r="F40" s="26"/>
      <c r="G40" s="35"/>
      <c r="H40" s="35"/>
      <c r="I40" s="38"/>
      <c r="J40" s="26"/>
      <c r="K40" s="35"/>
      <c r="L40" s="35"/>
      <c r="M40" s="38"/>
      <c r="O40" s="36"/>
      <c r="P40" s="36"/>
    </row>
    <row r="41" spans="2:16" ht="24" customHeight="1" x14ac:dyDescent="0.2">
      <c r="B41" s="16">
        <v>5</v>
      </c>
      <c r="C41" s="272">
        <f>C23</f>
        <v>0</v>
      </c>
      <c r="D41" s="272"/>
      <c r="E41" s="268"/>
      <c r="F41" s="27">
        <v>6</v>
      </c>
      <c r="G41" s="270">
        <f>C18</f>
        <v>0</v>
      </c>
      <c r="H41" s="270"/>
      <c r="I41" s="268"/>
      <c r="J41" s="27">
        <v>5</v>
      </c>
      <c r="K41" s="272">
        <f>C23</f>
        <v>0</v>
      </c>
      <c r="L41" s="272"/>
      <c r="M41" s="268"/>
      <c r="O41" s="36"/>
      <c r="P41" s="36"/>
    </row>
    <row r="42" spans="2:16" x14ac:dyDescent="0.2">
      <c r="B42" s="16"/>
      <c r="C42" s="33" t="s">
        <v>54</v>
      </c>
      <c r="D42" s="212" t="str">
        <f>" "</f>
        <v xml:space="preserve"> </v>
      </c>
      <c r="E42" s="213"/>
      <c r="F42" s="27"/>
      <c r="G42" s="33" t="s">
        <v>54</v>
      </c>
      <c r="H42" s="212" t="str">
        <f>" "</f>
        <v xml:space="preserve"> </v>
      </c>
      <c r="I42" s="213"/>
      <c r="J42" s="27"/>
      <c r="K42" s="33" t="s">
        <v>54</v>
      </c>
      <c r="L42" s="212" t="str">
        <f>" "</f>
        <v xml:space="preserve"> </v>
      </c>
      <c r="M42" s="213"/>
      <c r="O42" s="36"/>
      <c r="P42" s="36"/>
    </row>
    <row r="43" spans="2:16" ht="24" customHeight="1" x14ac:dyDescent="0.2">
      <c r="B43" s="16">
        <v>8</v>
      </c>
      <c r="C43" s="269">
        <f>C8</f>
        <v>0</v>
      </c>
      <c r="D43" s="269"/>
      <c r="E43" s="268"/>
      <c r="F43" s="27">
        <v>8</v>
      </c>
      <c r="G43" s="269">
        <f>C8</f>
        <v>0</v>
      </c>
      <c r="H43" s="269"/>
      <c r="I43" s="268"/>
      <c r="J43" s="27">
        <v>6</v>
      </c>
      <c r="K43" s="270">
        <f>C18</f>
        <v>0</v>
      </c>
      <c r="L43" s="270"/>
      <c r="M43" s="268"/>
      <c r="O43" s="36"/>
      <c r="P43" s="36"/>
    </row>
    <row r="44" spans="2:16" ht="5.0999999999999996" customHeight="1" x14ac:dyDescent="0.2">
      <c r="B44" s="19"/>
      <c r="C44" s="34"/>
      <c r="D44" s="34"/>
      <c r="E44" s="30"/>
      <c r="F44" s="29"/>
      <c r="G44" s="34"/>
      <c r="H44" s="34"/>
      <c r="I44" s="30"/>
      <c r="J44" s="29"/>
      <c r="K44" s="34"/>
      <c r="L44" s="34"/>
      <c r="M44" s="30"/>
      <c r="O44" s="36"/>
      <c r="P44" s="36"/>
    </row>
    <row r="45" spans="2:16" ht="5.0999999999999996" customHeight="1" x14ac:dyDescent="0.2">
      <c r="B45" s="22"/>
      <c r="C45" s="35"/>
      <c r="D45" s="35"/>
      <c r="E45" s="38"/>
      <c r="F45" s="26"/>
      <c r="G45" s="35"/>
      <c r="H45" s="35"/>
      <c r="I45" s="38"/>
      <c r="J45" s="26"/>
      <c r="K45" s="35"/>
      <c r="L45" s="35"/>
      <c r="M45" s="38"/>
      <c r="O45" s="36"/>
      <c r="P45" s="36"/>
    </row>
    <row r="46" spans="2:16" ht="24" customHeight="1" x14ac:dyDescent="0.2">
      <c r="B46" s="16">
        <v>6</v>
      </c>
      <c r="C46" s="270">
        <f>C18</f>
        <v>0</v>
      </c>
      <c r="D46" s="270"/>
      <c r="E46" s="268"/>
      <c r="F46" s="27">
        <v>5</v>
      </c>
      <c r="G46" s="272">
        <f>C23</f>
        <v>0</v>
      </c>
      <c r="H46" s="272"/>
      <c r="I46" s="268"/>
      <c r="J46" s="27">
        <v>7</v>
      </c>
      <c r="K46" s="271">
        <f>C13</f>
        <v>0</v>
      </c>
      <c r="L46" s="271"/>
      <c r="M46" s="268"/>
      <c r="O46" s="36"/>
      <c r="P46" s="36"/>
    </row>
    <row r="47" spans="2:16" x14ac:dyDescent="0.2">
      <c r="B47" s="16"/>
      <c r="C47" s="33" t="s">
        <v>54</v>
      </c>
      <c r="D47" s="212" t="str">
        <f>" "</f>
        <v xml:space="preserve"> </v>
      </c>
      <c r="E47" s="213"/>
      <c r="F47" s="27"/>
      <c r="G47" s="33" t="s">
        <v>54</v>
      </c>
      <c r="H47" s="212" t="str">
        <f>" "</f>
        <v xml:space="preserve"> </v>
      </c>
      <c r="I47" s="213"/>
      <c r="J47" s="27"/>
      <c r="K47" s="33" t="s">
        <v>54</v>
      </c>
      <c r="L47" s="212" t="str">
        <f>" "</f>
        <v xml:space="preserve"> </v>
      </c>
      <c r="M47" s="213"/>
      <c r="O47" s="36"/>
      <c r="P47" s="36"/>
    </row>
    <row r="48" spans="2:16" ht="24" customHeight="1" x14ac:dyDescent="0.2">
      <c r="B48" s="16">
        <v>7</v>
      </c>
      <c r="C48" s="271">
        <f>C13</f>
        <v>0</v>
      </c>
      <c r="D48" s="271"/>
      <c r="E48" s="268"/>
      <c r="F48" s="27">
        <v>7</v>
      </c>
      <c r="G48" s="271">
        <f>C13</f>
        <v>0</v>
      </c>
      <c r="H48" s="271"/>
      <c r="I48" s="268"/>
      <c r="J48" s="27">
        <v>8</v>
      </c>
      <c r="K48" s="269">
        <f>C8</f>
        <v>0</v>
      </c>
      <c r="L48" s="269"/>
      <c r="M48" s="268"/>
      <c r="O48" s="36"/>
      <c r="P48" s="36"/>
    </row>
    <row r="49" spans="2:17" ht="5.0999999999999996" customHeight="1" x14ac:dyDescent="0.2">
      <c r="B49" s="19"/>
      <c r="C49" s="34"/>
      <c r="D49" s="34"/>
      <c r="E49" s="30"/>
      <c r="F49" s="29"/>
      <c r="G49" s="34"/>
      <c r="H49" s="34"/>
      <c r="I49" s="30"/>
      <c r="J49" s="29"/>
      <c r="K49" s="34"/>
      <c r="L49" s="34"/>
      <c r="M49" s="30"/>
      <c r="O49" s="36"/>
      <c r="P49" s="36"/>
    </row>
    <row r="50" spans="2:17" x14ac:dyDescent="0.2">
      <c r="C50" s="36"/>
      <c r="D50" s="36"/>
      <c r="G50" s="36"/>
      <c r="H50" s="36"/>
      <c r="K50" s="36"/>
      <c r="L50" s="36"/>
      <c r="O50" s="36"/>
      <c r="P50" s="36"/>
    </row>
    <row r="52" spans="2:17" ht="20.100000000000001" customHeight="1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2:17" ht="20.100000000000001" customHeight="1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2:17" ht="20.100000000000001" customHeight="1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2:17" ht="20.100000000000001" customHeight="1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20.10000000000000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20.100000000000001" customHeight="1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20.100000000000001" customHeight="1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20.100000000000001" customHeigh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20.100000000000001" customHeight="1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20.100000000000001" customHeight="1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20.10000000000000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20.100000000000001" customHeight="1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20.100000000000001" customHeight="1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20.100000000000001" customHeight="1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30" customHeight="1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30" customHeight="1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30" customHeight="1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30" customHeight="1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30" customHeight="1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30" customHeight="1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30" customHeight="1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30" customHeight="1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30" customHeight="1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30" customHeight="1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30" customHeight="1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</sheetData>
  <sheetProtection selectLockedCells="1"/>
  <mergeCells count="99">
    <mergeCell ref="O11:Q11"/>
    <mergeCell ref="G33:I33"/>
    <mergeCell ref="P12:Q12"/>
    <mergeCell ref="G36:I36"/>
    <mergeCell ref="G46:I46"/>
    <mergeCell ref="O16:Q16"/>
    <mergeCell ref="O18:Q18"/>
    <mergeCell ref="O21:Q21"/>
    <mergeCell ref="O13:Q13"/>
    <mergeCell ref="K38:M38"/>
    <mergeCell ref="P17:Q17"/>
    <mergeCell ref="P22:Q22"/>
    <mergeCell ref="H37:I37"/>
    <mergeCell ref="G48:I48"/>
    <mergeCell ref="K48:M48"/>
    <mergeCell ref="O23:Q23"/>
    <mergeCell ref="H47:I47"/>
    <mergeCell ref="L47:M47"/>
    <mergeCell ref="H42:I42"/>
    <mergeCell ref="K46:M46"/>
    <mergeCell ref="K43:M43"/>
    <mergeCell ref="L42:M42"/>
    <mergeCell ref="G43:I43"/>
    <mergeCell ref="G41:I41"/>
    <mergeCell ref="K41:M41"/>
    <mergeCell ref="O6:Q6"/>
    <mergeCell ref="O8:Q8"/>
    <mergeCell ref="D42:E42"/>
    <mergeCell ref="G23:I23"/>
    <mergeCell ref="K23:M23"/>
    <mergeCell ref="G18:I18"/>
    <mergeCell ref="H22:I22"/>
    <mergeCell ref="D17:E17"/>
    <mergeCell ref="K31:M31"/>
    <mergeCell ref="K33:M33"/>
    <mergeCell ref="L32:M32"/>
    <mergeCell ref="G31:I31"/>
    <mergeCell ref="G21:I21"/>
    <mergeCell ref="P7:Q7"/>
    <mergeCell ref="H32:I32"/>
    <mergeCell ref="K13:M13"/>
    <mergeCell ref="C4:E4"/>
    <mergeCell ref="C1:K1"/>
    <mergeCell ref="C6:E6"/>
    <mergeCell ref="B3:D3"/>
    <mergeCell ref="J3:L3"/>
    <mergeCell ref="F3:H3"/>
    <mergeCell ref="K4:M4"/>
    <mergeCell ref="G4:I4"/>
    <mergeCell ref="K6:M6"/>
    <mergeCell ref="G6:I6"/>
    <mergeCell ref="G8:I8"/>
    <mergeCell ref="C48:E48"/>
    <mergeCell ref="G13:I13"/>
    <mergeCell ref="D47:E47"/>
    <mergeCell ref="K21:M21"/>
    <mergeCell ref="K8:M8"/>
    <mergeCell ref="K16:M16"/>
    <mergeCell ref="C13:E13"/>
    <mergeCell ref="C29:E29"/>
    <mergeCell ref="C18:E18"/>
    <mergeCell ref="B28:D28"/>
    <mergeCell ref="C23:E23"/>
    <mergeCell ref="D22:E22"/>
    <mergeCell ref="C21:E21"/>
    <mergeCell ref="C16:E16"/>
    <mergeCell ref="C46:E46"/>
    <mergeCell ref="C33:E33"/>
    <mergeCell ref="K18:M18"/>
    <mergeCell ref="C41:E41"/>
    <mergeCell ref="G16:I16"/>
    <mergeCell ref="D37:E37"/>
    <mergeCell ref="H17:I17"/>
    <mergeCell ref="L17:M17"/>
    <mergeCell ref="G29:I29"/>
    <mergeCell ref="K29:M29"/>
    <mergeCell ref="C36:E36"/>
    <mergeCell ref="D32:E32"/>
    <mergeCell ref="L22:M22"/>
    <mergeCell ref="C31:E31"/>
    <mergeCell ref="L37:M37"/>
    <mergeCell ref="G38:I38"/>
    <mergeCell ref="K36:M36"/>
    <mergeCell ref="N3:P3"/>
    <mergeCell ref="F28:H28"/>
    <mergeCell ref="J28:L28"/>
    <mergeCell ref="C38:E38"/>
    <mergeCell ref="C43:E43"/>
    <mergeCell ref="D12:E12"/>
    <mergeCell ref="D7:E7"/>
    <mergeCell ref="C11:E11"/>
    <mergeCell ref="G11:I11"/>
    <mergeCell ref="K11:M11"/>
    <mergeCell ref="L12:M12"/>
    <mergeCell ref="H12:I12"/>
    <mergeCell ref="C8:E8"/>
    <mergeCell ref="O4:Q4"/>
    <mergeCell ref="L7:M7"/>
    <mergeCell ref="H7:I7"/>
  </mergeCells>
  <phoneticPr fontId="2" type="noConversion"/>
  <pageMargins left="0.5" right="0.5" top="0.75" bottom="0.75" header="0" footer="0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9"/>
  <sheetViews>
    <sheetView showZeros="0" workbookViewId="0">
      <selection activeCell="C23" sqref="C23:E23"/>
    </sheetView>
  </sheetViews>
  <sheetFormatPr defaultRowHeight="12.75" x14ac:dyDescent="0.2"/>
  <cols>
    <col min="1" max="1" width="1.7109375" customWidth="1"/>
    <col min="2" max="17" width="5.7109375" style="11" customWidth="1"/>
    <col min="18" max="18" width="5.7109375" customWidth="1"/>
  </cols>
  <sheetData>
    <row r="1" spans="2:17" ht="15.75" x14ac:dyDescent="0.25">
      <c r="C1" s="324" t="s">
        <v>62</v>
      </c>
      <c r="D1" s="325"/>
      <c r="E1" s="325"/>
      <c r="F1" s="325"/>
      <c r="G1" s="325"/>
      <c r="H1" s="325"/>
      <c r="I1" s="325"/>
      <c r="J1" s="325"/>
      <c r="K1" s="326"/>
      <c r="L1" s="12"/>
    </row>
    <row r="3" spans="2:17" x14ac:dyDescent="0.2">
      <c r="B3" s="235" t="s">
        <v>14</v>
      </c>
      <c r="C3" s="234"/>
      <c r="D3" s="234"/>
      <c r="E3" s="4">
        <v>1</v>
      </c>
      <c r="F3" s="236" t="s">
        <v>14</v>
      </c>
      <c r="G3" s="234"/>
      <c r="H3" s="234"/>
      <c r="I3" s="5">
        <v>2</v>
      </c>
      <c r="J3" s="233" t="s">
        <v>14</v>
      </c>
      <c r="K3" s="234"/>
      <c r="L3" s="234"/>
      <c r="M3" s="6">
        <v>3</v>
      </c>
      <c r="N3" s="237" t="s">
        <v>14</v>
      </c>
      <c r="O3" s="234"/>
      <c r="P3" s="234"/>
      <c r="Q3" s="7">
        <v>4</v>
      </c>
    </row>
    <row r="4" spans="2:17" x14ac:dyDescent="0.2">
      <c r="B4" s="14" t="s">
        <v>20</v>
      </c>
      <c r="C4" s="219" t="s">
        <v>0</v>
      </c>
      <c r="D4" s="219"/>
      <c r="E4" s="221"/>
      <c r="F4" s="14" t="s">
        <v>20</v>
      </c>
      <c r="G4" s="219" t="s">
        <v>0</v>
      </c>
      <c r="H4" s="220"/>
      <c r="I4" s="221"/>
      <c r="J4" s="14" t="s">
        <v>20</v>
      </c>
      <c r="K4" s="219" t="s">
        <v>0</v>
      </c>
      <c r="L4" s="220"/>
      <c r="M4" s="221"/>
      <c r="N4" s="14" t="s">
        <v>20</v>
      </c>
      <c r="O4" s="219" t="s">
        <v>0</v>
      </c>
      <c r="P4" s="220"/>
      <c r="Q4" s="221"/>
    </row>
    <row r="5" spans="2:17" ht="5.0999999999999996" customHeight="1" x14ac:dyDescent="0.2">
      <c r="B5" s="16"/>
      <c r="C5" s="33"/>
      <c r="D5" s="33"/>
      <c r="E5" s="31"/>
      <c r="F5" s="16"/>
      <c r="G5" s="33"/>
      <c r="H5" s="33"/>
      <c r="I5" s="31"/>
      <c r="J5" s="16"/>
      <c r="K5" s="33"/>
      <c r="L5" s="33"/>
      <c r="M5" s="31"/>
      <c r="N5" s="16"/>
      <c r="O5" s="33"/>
      <c r="P5" s="33"/>
      <c r="Q5" s="31"/>
    </row>
    <row r="6" spans="2:17" ht="24" customHeight="1" x14ac:dyDescent="0.2">
      <c r="B6" s="16">
        <v>1</v>
      </c>
      <c r="C6" s="297"/>
      <c r="D6" s="298"/>
      <c r="E6" s="299"/>
      <c r="F6" s="16">
        <v>1</v>
      </c>
      <c r="G6" s="282">
        <f>C6</f>
        <v>0</v>
      </c>
      <c r="H6" s="282"/>
      <c r="I6" s="268"/>
      <c r="J6" s="16">
        <v>1</v>
      </c>
      <c r="K6" s="282">
        <f>C6</f>
        <v>0</v>
      </c>
      <c r="L6" s="282"/>
      <c r="M6" s="268"/>
      <c r="N6" s="16">
        <v>1</v>
      </c>
      <c r="O6" s="293">
        <f>C6</f>
        <v>0</v>
      </c>
      <c r="P6" s="293"/>
      <c r="Q6" s="268"/>
    </row>
    <row r="7" spans="2:17" x14ac:dyDescent="0.2">
      <c r="B7" s="16"/>
      <c r="C7" s="33" t="s">
        <v>54</v>
      </c>
      <c r="D7" s="311"/>
      <c r="E7" s="213"/>
      <c r="F7" s="16"/>
      <c r="G7" s="33" t="s">
        <v>54</v>
      </c>
      <c r="H7" s="212" t="str">
        <f>" "</f>
        <v xml:space="preserve"> </v>
      </c>
      <c r="I7" s="213"/>
      <c r="J7" s="16"/>
      <c r="K7" s="33" t="s">
        <v>54</v>
      </c>
      <c r="L7" s="212" t="str">
        <f>" "</f>
        <v xml:space="preserve"> </v>
      </c>
      <c r="M7" s="213"/>
      <c r="N7" s="16"/>
      <c r="O7" s="33" t="s">
        <v>54</v>
      </c>
      <c r="P7" s="212" t="str">
        <f>" "</f>
        <v xml:space="preserve"> </v>
      </c>
      <c r="Q7" s="213"/>
    </row>
    <row r="8" spans="2:17" ht="24" customHeight="1" x14ac:dyDescent="0.2">
      <c r="B8" s="16">
        <v>8</v>
      </c>
      <c r="C8" s="279"/>
      <c r="D8" s="280"/>
      <c r="E8" s="281"/>
      <c r="F8" s="16">
        <v>7</v>
      </c>
      <c r="G8" s="271">
        <f>C13</f>
        <v>0</v>
      </c>
      <c r="H8" s="271"/>
      <c r="I8" s="268"/>
      <c r="J8" s="16">
        <v>6</v>
      </c>
      <c r="K8" s="270">
        <f>C18</f>
        <v>0</v>
      </c>
      <c r="L8" s="270"/>
      <c r="M8" s="268"/>
      <c r="N8" s="16">
        <v>5</v>
      </c>
      <c r="O8" s="283">
        <f>C23</f>
        <v>0</v>
      </c>
      <c r="P8" s="283"/>
      <c r="Q8" s="268"/>
    </row>
    <row r="9" spans="2:17" ht="5.0999999999999996" customHeight="1" x14ac:dyDescent="0.2">
      <c r="B9" s="19"/>
      <c r="C9" s="34"/>
      <c r="D9" s="34"/>
      <c r="E9" s="30"/>
      <c r="F9" s="19"/>
      <c r="G9" s="34"/>
      <c r="H9" s="34"/>
      <c r="I9" s="30"/>
      <c r="J9" s="19"/>
      <c r="K9" s="34"/>
      <c r="L9" s="34"/>
      <c r="M9" s="30"/>
      <c r="N9" s="19"/>
      <c r="O9" s="34"/>
      <c r="P9" s="34"/>
      <c r="Q9" s="30"/>
    </row>
    <row r="10" spans="2:17" ht="5.0999999999999996" customHeight="1" x14ac:dyDescent="0.2">
      <c r="B10" s="22"/>
      <c r="C10" s="35"/>
      <c r="D10" s="35"/>
      <c r="E10" s="38"/>
      <c r="F10" s="22"/>
      <c r="G10" s="35"/>
      <c r="H10" s="35"/>
      <c r="I10" s="38"/>
      <c r="J10" s="22"/>
      <c r="K10" s="35"/>
      <c r="L10" s="35"/>
      <c r="M10" s="38"/>
      <c r="N10" s="16"/>
      <c r="O10" s="33"/>
      <c r="P10" s="33"/>
      <c r="Q10" s="31"/>
    </row>
    <row r="11" spans="2:17" ht="24" customHeight="1" x14ac:dyDescent="0.2">
      <c r="B11" s="16">
        <v>2</v>
      </c>
      <c r="C11" s="304"/>
      <c r="D11" s="305"/>
      <c r="E11" s="306"/>
      <c r="F11" s="16">
        <v>2</v>
      </c>
      <c r="G11" s="284">
        <f>C11</f>
        <v>0</v>
      </c>
      <c r="H11" s="284"/>
      <c r="I11" s="268"/>
      <c r="J11" s="16">
        <v>2</v>
      </c>
      <c r="K11" s="284">
        <f>C11</f>
        <v>0</v>
      </c>
      <c r="L11" s="284"/>
      <c r="M11" s="268"/>
      <c r="N11" s="16">
        <v>2</v>
      </c>
      <c r="O11" s="278">
        <f>C11</f>
        <v>0</v>
      </c>
      <c r="P11" s="278"/>
      <c r="Q11" s="268"/>
    </row>
    <row r="12" spans="2:17" x14ac:dyDescent="0.2">
      <c r="B12" s="16"/>
      <c r="C12" s="33" t="s">
        <v>54</v>
      </c>
      <c r="D12" s="311"/>
      <c r="E12" s="213"/>
      <c r="F12" s="16"/>
      <c r="G12" s="33" t="s">
        <v>54</v>
      </c>
      <c r="H12" s="212" t="str">
        <f>" "</f>
        <v xml:space="preserve"> </v>
      </c>
      <c r="I12" s="213"/>
      <c r="J12" s="16"/>
      <c r="K12" s="33" t="s">
        <v>54</v>
      </c>
      <c r="L12" s="212" t="str">
        <f>" "</f>
        <v xml:space="preserve"> </v>
      </c>
      <c r="M12" s="213"/>
      <c r="N12" s="16"/>
      <c r="O12" s="33" t="s">
        <v>54</v>
      </c>
      <c r="P12" s="212" t="str">
        <f>" "</f>
        <v xml:space="preserve"> </v>
      </c>
      <c r="Q12" s="213"/>
    </row>
    <row r="13" spans="2:17" ht="24" customHeight="1" x14ac:dyDescent="0.2">
      <c r="B13" s="16">
        <v>7</v>
      </c>
      <c r="C13" s="290"/>
      <c r="D13" s="291"/>
      <c r="E13" s="292"/>
      <c r="F13" s="16">
        <v>8</v>
      </c>
      <c r="G13" s="269">
        <f>C8</f>
        <v>0</v>
      </c>
      <c r="H13" s="269"/>
      <c r="I13" s="268"/>
      <c r="J13" s="16">
        <v>5</v>
      </c>
      <c r="K13" s="272">
        <f>C23</f>
        <v>0</v>
      </c>
      <c r="L13" s="272"/>
      <c r="M13" s="268"/>
      <c r="N13" s="16">
        <v>6</v>
      </c>
      <c r="O13" s="300">
        <f>C18</f>
        <v>0</v>
      </c>
      <c r="P13" s="300"/>
      <c r="Q13" s="268"/>
    </row>
    <row r="14" spans="2:17" ht="5.0999999999999996" customHeight="1" x14ac:dyDescent="0.2">
      <c r="B14" s="19"/>
      <c r="C14" s="34"/>
      <c r="D14" s="34"/>
      <c r="E14" s="30"/>
      <c r="F14" s="19"/>
      <c r="G14" s="34"/>
      <c r="H14" s="34"/>
      <c r="I14" s="30"/>
      <c r="J14" s="19"/>
      <c r="K14" s="34"/>
      <c r="L14" s="34"/>
      <c r="M14" s="30"/>
      <c r="N14" s="19"/>
      <c r="O14" s="34"/>
      <c r="P14" s="34"/>
      <c r="Q14" s="30"/>
    </row>
    <row r="15" spans="2:17" ht="5.0999999999999996" customHeight="1" x14ac:dyDescent="0.2">
      <c r="B15" s="22"/>
      <c r="C15" s="35"/>
      <c r="D15" s="35"/>
      <c r="E15" s="38"/>
      <c r="F15" s="22"/>
      <c r="G15" s="35"/>
      <c r="H15" s="35"/>
      <c r="I15" s="38"/>
      <c r="J15" s="22"/>
      <c r="K15" s="35"/>
      <c r="L15" s="35"/>
      <c r="M15" s="38"/>
      <c r="N15" s="16"/>
      <c r="O15" s="33"/>
      <c r="P15" s="33"/>
      <c r="Q15" s="31"/>
    </row>
    <row r="16" spans="2:17" ht="24" customHeight="1" x14ac:dyDescent="0.2">
      <c r="B16" s="16">
        <v>3</v>
      </c>
      <c r="C16" s="301"/>
      <c r="D16" s="302"/>
      <c r="E16" s="303"/>
      <c r="F16" s="16">
        <v>3</v>
      </c>
      <c r="G16" s="273">
        <f>C16</f>
        <v>0</v>
      </c>
      <c r="H16" s="273"/>
      <c r="I16" s="268"/>
      <c r="J16" s="16">
        <v>3</v>
      </c>
      <c r="K16" s="273">
        <f>C16</f>
        <v>0</v>
      </c>
      <c r="L16" s="273"/>
      <c r="M16" s="268"/>
      <c r="N16" s="16">
        <v>3</v>
      </c>
      <c r="O16" s="307">
        <f>C16</f>
        <v>0</v>
      </c>
      <c r="P16" s="307"/>
      <c r="Q16" s="268"/>
    </row>
    <row r="17" spans="2:17" x14ac:dyDescent="0.2">
      <c r="B17" s="16"/>
      <c r="C17" s="33" t="s">
        <v>54</v>
      </c>
      <c r="D17" s="311"/>
      <c r="E17" s="213"/>
      <c r="F17" s="16"/>
      <c r="G17" s="33" t="s">
        <v>54</v>
      </c>
      <c r="H17" s="212"/>
      <c r="I17" s="213"/>
      <c r="J17" s="16"/>
      <c r="K17" s="33" t="s">
        <v>54</v>
      </c>
      <c r="L17" s="212" t="str">
        <f>" "</f>
        <v xml:space="preserve"> </v>
      </c>
      <c r="M17" s="213"/>
      <c r="N17" s="16"/>
      <c r="O17" s="33" t="s">
        <v>54</v>
      </c>
      <c r="P17" s="212" t="str">
        <f>" "</f>
        <v xml:space="preserve"> </v>
      </c>
      <c r="Q17" s="213"/>
    </row>
    <row r="18" spans="2:17" ht="24" customHeight="1" x14ac:dyDescent="0.2">
      <c r="B18" s="16">
        <v>6</v>
      </c>
      <c r="C18" s="294"/>
      <c r="D18" s="295"/>
      <c r="E18" s="296"/>
      <c r="F18" s="16">
        <v>5</v>
      </c>
      <c r="G18" s="272">
        <f>C23</f>
        <v>0</v>
      </c>
      <c r="H18" s="272"/>
      <c r="I18" s="268"/>
      <c r="J18" s="16">
        <v>7</v>
      </c>
      <c r="K18" s="271">
        <f>C13</f>
        <v>0</v>
      </c>
      <c r="L18" s="271"/>
      <c r="M18" s="268"/>
      <c r="N18" s="16">
        <v>8</v>
      </c>
      <c r="O18" s="308">
        <f>C8</f>
        <v>0</v>
      </c>
      <c r="P18" s="308"/>
      <c r="Q18" s="268"/>
    </row>
    <row r="19" spans="2:17" ht="5.0999999999999996" customHeight="1" x14ac:dyDescent="0.2">
      <c r="B19" s="19"/>
      <c r="C19" s="34"/>
      <c r="D19" s="34"/>
      <c r="E19" s="30"/>
      <c r="F19" s="19"/>
      <c r="G19" s="34"/>
      <c r="H19" s="34"/>
      <c r="I19" s="30"/>
      <c r="J19" s="19"/>
      <c r="K19" s="34"/>
      <c r="L19" s="34"/>
      <c r="M19" s="30"/>
      <c r="N19" s="19"/>
      <c r="O19" s="34"/>
      <c r="P19" s="34"/>
      <c r="Q19" s="30"/>
    </row>
    <row r="20" spans="2:17" ht="5.0999999999999996" customHeight="1" x14ac:dyDescent="0.2">
      <c r="B20" s="22"/>
      <c r="C20" s="35"/>
      <c r="D20" s="35"/>
      <c r="E20" s="38"/>
      <c r="F20" s="22"/>
      <c r="G20" s="35"/>
      <c r="H20" s="35"/>
      <c r="I20" s="38"/>
      <c r="J20" s="22"/>
      <c r="K20" s="35"/>
      <c r="L20" s="35"/>
      <c r="M20" s="38"/>
      <c r="N20" s="22"/>
      <c r="O20" s="33"/>
      <c r="P20" s="33"/>
      <c r="Q20" s="31"/>
    </row>
    <row r="21" spans="2:17" ht="24" customHeight="1" x14ac:dyDescent="0.2">
      <c r="B21" s="16">
        <v>4</v>
      </c>
      <c r="C21" s="274"/>
      <c r="D21" s="275"/>
      <c r="E21" s="276"/>
      <c r="F21" s="16">
        <v>4</v>
      </c>
      <c r="G21" s="267">
        <f>C21</f>
        <v>0</v>
      </c>
      <c r="H21" s="267"/>
      <c r="I21" s="268"/>
      <c r="J21" s="16">
        <v>4</v>
      </c>
      <c r="K21" s="267">
        <f>C21</f>
        <v>0</v>
      </c>
      <c r="L21" s="267"/>
      <c r="M21" s="268"/>
      <c r="N21" s="16">
        <v>4</v>
      </c>
      <c r="O21" s="285">
        <f>C21</f>
        <v>0</v>
      </c>
      <c r="P21" s="285"/>
      <c r="Q21" s="268"/>
    </row>
    <row r="22" spans="2:17" x14ac:dyDescent="0.2">
      <c r="B22" s="16"/>
      <c r="C22" s="33" t="s">
        <v>54</v>
      </c>
      <c r="D22" s="311"/>
      <c r="E22" s="213"/>
      <c r="F22" s="16"/>
      <c r="G22" s="33" t="s">
        <v>54</v>
      </c>
      <c r="H22" s="212" t="str">
        <f>" "</f>
        <v xml:space="preserve"> </v>
      </c>
      <c r="I22" s="213"/>
      <c r="J22" s="16"/>
      <c r="K22" s="33" t="s">
        <v>54</v>
      </c>
      <c r="L22" s="212" t="str">
        <f>" "</f>
        <v xml:space="preserve"> </v>
      </c>
      <c r="M22" s="213"/>
      <c r="N22" s="16"/>
      <c r="O22" s="33" t="s">
        <v>54</v>
      </c>
      <c r="P22" s="212" t="str">
        <f>" "</f>
        <v xml:space="preserve"> </v>
      </c>
      <c r="Q22" s="213"/>
    </row>
    <row r="23" spans="2:17" ht="24" customHeight="1" x14ac:dyDescent="0.2">
      <c r="B23" s="16">
        <v>5</v>
      </c>
      <c r="C23" s="309"/>
      <c r="D23" s="310"/>
      <c r="E23" s="213"/>
      <c r="F23" s="16">
        <v>6</v>
      </c>
      <c r="G23" s="270">
        <f>C18</f>
        <v>0</v>
      </c>
      <c r="H23" s="270"/>
      <c r="I23" s="268"/>
      <c r="J23" s="16">
        <v>8</v>
      </c>
      <c r="K23" s="269">
        <f>C8</f>
        <v>0</v>
      </c>
      <c r="L23" s="269"/>
      <c r="M23" s="268"/>
      <c r="N23" s="16">
        <v>7</v>
      </c>
      <c r="O23" s="286">
        <f>C13</f>
        <v>0</v>
      </c>
      <c r="P23" s="286"/>
      <c r="Q23" s="268"/>
    </row>
    <row r="24" spans="2:17" ht="5.0999999999999996" customHeight="1" x14ac:dyDescent="0.2">
      <c r="B24" s="19"/>
      <c r="C24" s="34"/>
      <c r="D24" s="34"/>
      <c r="E24" s="30"/>
      <c r="F24" s="19"/>
      <c r="G24" s="34"/>
      <c r="H24" s="34"/>
      <c r="I24" s="30"/>
      <c r="J24" s="19"/>
      <c r="K24" s="34"/>
      <c r="L24" s="34"/>
      <c r="M24" s="30"/>
      <c r="N24" s="19"/>
      <c r="O24" s="34"/>
      <c r="P24" s="34"/>
      <c r="Q24" s="30"/>
    </row>
    <row r="25" spans="2:17" ht="5.0999999999999996" customHeight="1" x14ac:dyDescent="0.2">
      <c r="B25" s="16"/>
      <c r="C25" s="36"/>
      <c r="D25" s="36"/>
      <c r="G25" s="36"/>
      <c r="H25" s="36"/>
      <c r="K25" s="36"/>
      <c r="L25" s="36"/>
      <c r="O25" s="36"/>
      <c r="P25" s="36"/>
    </row>
    <row r="26" spans="2:17" x14ac:dyDescent="0.2">
      <c r="B26" s="16"/>
      <c r="C26" s="36"/>
      <c r="D26" s="36"/>
      <c r="G26" s="36"/>
      <c r="H26" s="36"/>
      <c r="K26" s="36"/>
      <c r="L26" s="36"/>
      <c r="O26" s="36"/>
      <c r="P26" s="36"/>
    </row>
    <row r="27" spans="2:17" x14ac:dyDescent="0.2">
      <c r="B27" s="16"/>
      <c r="C27" s="36"/>
      <c r="D27" s="36"/>
      <c r="G27" s="36"/>
      <c r="H27" s="36"/>
      <c r="K27" s="36"/>
      <c r="L27" s="36"/>
      <c r="O27" s="36"/>
      <c r="P27" s="36"/>
    </row>
    <row r="28" spans="2:17" x14ac:dyDescent="0.2">
      <c r="B28" s="264" t="s">
        <v>14</v>
      </c>
      <c r="C28" s="234"/>
      <c r="D28" s="234"/>
      <c r="E28" s="8">
        <v>5</v>
      </c>
      <c r="F28" s="265" t="s">
        <v>14</v>
      </c>
      <c r="G28" s="234"/>
      <c r="H28" s="234"/>
      <c r="I28" s="9">
        <v>6</v>
      </c>
      <c r="J28" s="277" t="s">
        <v>14</v>
      </c>
      <c r="K28" s="234"/>
      <c r="L28" s="234"/>
      <c r="M28" s="37">
        <v>7</v>
      </c>
      <c r="O28" s="36"/>
      <c r="P28" s="36"/>
    </row>
    <row r="29" spans="2:17" x14ac:dyDescent="0.2">
      <c r="B29" s="14" t="s">
        <v>20</v>
      </c>
      <c r="C29" s="219" t="s">
        <v>0</v>
      </c>
      <c r="D29" s="220"/>
      <c r="E29" s="221"/>
      <c r="F29" s="15" t="s">
        <v>20</v>
      </c>
      <c r="G29" s="219" t="s">
        <v>0</v>
      </c>
      <c r="H29" s="220"/>
      <c r="I29" s="221"/>
      <c r="J29" s="15" t="s">
        <v>20</v>
      </c>
      <c r="K29" s="219" t="s">
        <v>0</v>
      </c>
      <c r="L29" s="220"/>
      <c r="M29" s="221"/>
      <c r="O29" s="36"/>
      <c r="P29" s="36"/>
    </row>
    <row r="30" spans="2:17" ht="5.0999999999999996" customHeight="1" x14ac:dyDescent="0.2">
      <c r="B30" s="22"/>
      <c r="C30" s="35"/>
      <c r="D30" s="35"/>
      <c r="E30" s="38"/>
      <c r="F30" s="26"/>
      <c r="G30" s="35"/>
      <c r="H30" s="35"/>
      <c r="I30" s="38"/>
      <c r="J30" s="26"/>
      <c r="K30" s="35"/>
      <c r="L30" s="35"/>
      <c r="M30" s="38"/>
      <c r="O30" s="36"/>
      <c r="P30" s="36"/>
    </row>
    <row r="31" spans="2:17" ht="24" customHeight="1" x14ac:dyDescent="0.2">
      <c r="B31" s="16">
        <v>1</v>
      </c>
      <c r="C31" s="282">
        <f>C6</f>
        <v>0</v>
      </c>
      <c r="D31" s="282"/>
      <c r="E31" s="268"/>
      <c r="F31" s="27">
        <v>1</v>
      </c>
      <c r="G31" s="282">
        <f>C6</f>
        <v>0</v>
      </c>
      <c r="H31" s="282"/>
      <c r="I31" s="268"/>
      <c r="J31" s="28">
        <v>1</v>
      </c>
      <c r="K31" s="282">
        <f>C6</f>
        <v>0</v>
      </c>
      <c r="L31" s="282"/>
      <c r="M31" s="268"/>
      <c r="O31" s="36"/>
      <c r="P31" s="36"/>
    </row>
    <row r="32" spans="2:17" x14ac:dyDescent="0.2">
      <c r="B32" s="16"/>
      <c r="C32" s="33" t="s">
        <v>54</v>
      </c>
      <c r="D32" s="212" t="str">
        <f>" "</f>
        <v xml:space="preserve"> </v>
      </c>
      <c r="E32" s="213"/>
      <c r="F32" s="27"/>
      <c r="G32" s="33" t="s">
        <v>54</v>
      </c>
      <c r="H32" s="212" t="str">
        <f>" "</f>
        <v xml:space="preserve"> </v>
      </c>
      <c r="I32" s="213"/>
      <c r="J32" s="27"/>
      <c r="K32" s="33" t="s">
        <v>54</v>
      </c>
      <c r="L32" s="212" t="s">
        <v>2</v>
      </c>
      <c r="M32" s="213"/>
      <c r="O32" s="36"/>
      <c r="P32" s="36"/>
    </row>
    <row r="33" spans="2:16" ht="24" customHeight="1" x14ac:dyDescent="0.2">
      <c r="B33" s="16">
        <v>4</v>
      </c>
      <c r="C33" s="267">
        <f>C21</f>
        <v>0</v>
      </c>
      <c r="D33" s="267"/>
      <c r="E33" s="268"/>
      <c r="F33" s="27">
        <v>3</v>
      </c>
      <c r="G33" s="273">
        <f>C16</f>
        <v>0</v>
      </c>
      <c r="H33" s="273"/>
      <c r="I33" s="268"/>
      <c r="J33" s="27">
        <v>2</v>
      </c>
      <c r="K33" s="284">
        <f>C11</f>
        <v>0</v>
      </c>
      <c r="L33" s="284"/>
      <c r="M33" s="268"/>
      <c r="O33" s="36"/>
      <c r="P33" s="36"/>
    </row>
    <row r="34" spans="2:16" ht="5.0999999999999996" customHeight="1" x14ac:dyDescent="0.2">
      <c r="B34" s="19"/>
      <c r="C34" s="34"/>
      <c r="D34" s="34"/>
      <c r="E34" s="30"/>
      <c r="F34" s="29"/>
      <c r="G34" s="34"/>
      <c r="H34" s="34"/>
      <c r="I34" s="30"/>
      <c r="J34" s="29"/>
      <c r="K34" s="34"/>
      <c r="L34" s="34"/>
      <c r="M34" s="30"/>
      <c r="O34" s="36"/>
      <c r="P34" s="36"/>
    </row>
    <row r="35" spans="2:16" ht="5.0999999999999996" customHeight="1" x14ac:dyDescent="0.2">
      <c r="B35" s="22"/>
      <c r="C35" s="35"/>
      <c r="D35" s="35"/>
      <c r="E35" s="38"/>
      <c r="F35" s="26"/>
      <c r="G35" s="35"/>
      <c r="H35" s="35"/>
      <c r="I35" s="38"/>
      <c r="J35" s="26"/>
      <c r="K35" s="35"/>
      <c r="L35" s="35"/>
      <c r="M35" s="38"/>
      <c r="O35" s="36"/>
      <c r="P35" s="36"/>
    </row>
    <row r="36" spans="2:16" ht="24" customHeight="1" x14ac:dyDescent="0.2">
      <c r="B36" s="16">
        <v>2</v>
      </c>
      <c r="C36" s="284">
        <f>C11</f>
        <v>0</v>
      </c>
      <c r="D36" s="284"/>
      <c r="E36" s="268"/>
      <c r="F36" s="27">
        <v>2</v>
      </c>
      <c r="G36" s="284">
        <f>C11</f>
        <v>0</v>
      </c>
      <c r="H36" s="284"/>
      <c r="I36" s="268"/>
      <c r="J36" s="27">
        <v>3</v>
      </c>
      <c r="K36" s="273">
        <f>C16</f>
        <v>0</v>
      </c>
      <c r="L36" s="273"/>
      <c r="M36" s="268"/>
      <c r="O36" s="36"/>
      <c r="P36" s="36"/>
    </row>
    <row r="37" spans="2:16" x14ac:dyDescent="0.2">
      <c r="B37" s="16"/>
      <c r="C37" s="33" t="s">
        <v>54</v>
      </c>
      <c r="D37" s="212" t="str">
        <f>" "</f>
        <v xml:space="preserve"> </v>
      </c>
      <c r="E37" s="213"/>
      <c r="F37" s="27"/>
      <c r="G37" s="33" t="s">
        <v>54</v>
      </c>
      <c r="H37" s="212" t="str">
        <f>" "</f>
        <v xml:space="preserve"> </v>
      </c>
      <c r="I37" s="213"/>
      <c r="J37" s="27"/>
      <c r="K37" s="33" t="s">
        <v>54</v>
      </c>
      <c r="L37" s="212" t="s">
        <v>2</v>
      </c>
      <c r="M37" s="213"/>
      <c r="O37" s="36"/>
      <c r="P37" s="36"/>
    </row>
    <row r="38" spans="2:16" ht="24" customHeight="1" x14ac:dyDescent="0.2">
      <c r="B38" s="16">
        <v>3</v>
      </c>
      <c r="C38" s="273">
        <f>C16</f>
        <v>0</v>
      </c>
      <c r="D38" s="273"/>
      <c r="E38" s="268"/>
      <c r="F38" s="27">
        <v>4</v>
      </c>
      <c r="G38" s="267">
        <f>C21</f>
        <v>0</v>
      </c>
      <c r="H38" s="267"/>
      <c r="I38" s="268"/>
      <c r="J38" s="27">
        <v>4</v>
      </c>
      <c r="K38" s="267">
        <f>C21</f>
        <v>0</v>
      </c>
      <c r="L38" s="267"/>
      <c r="M38" s="268"/>
      <c r="O38" s="36"/>
      <c r="P38" s="36"/>
    </row>
    <row r="39" spans="2:16" ht="5.0999999999999996" customHeight="1" x14ac:dyDescent="0.2">
      <c r="B39" s="19"/>
      <c r="C39" s="34"/>
      <c r="D39" s="34"/>
      <c r="E39" s="30"/>
      <c r="F39" s="29"/>
      <c r="G39" s="34"/>
      <c r="H39" s="34"/>
      <c r="I39" s="30"/>
      <c r="J39" s="29"/>
      <c r="K39" s="34"/>
      <c r="L39" s="34"/>
      <c r="M39" s="30"/>
      <c r="O39" s="36"/>
      <c r="P39" s="36"/>
    </row>
    <row r="40" spans="2:16" ht="5.0999999999999996" customHeight="1" x14ac:dyDescent="0.2">
      <c r="B40" s="22"/>
      <c r="C40" s="35"/>
      <c r="D40" s="35"/>
      <c r="E40" s="38"/>
      <c r="F40" s="26"/>
      <c r="G40" s="35"/>
      <c r="H40" s="35"/>
      <c r="I40" s="38"/>
      <c r="J40" s="26"/>
      <c r="K40" s="35"/>
      <c r="L40" s="35"/>
      <c r="M40" s="38"/>
      <c r="O40" s="36"/>
      <c r="P40" s="36"/>
    </row>
    <row r="41" spans="2:16" ht="24" customHeight="1" x14ac:dyDescent="0.2">
      <c r="B41" s="16">
        <v>5</v>
      </c>
      <c r="C41" s="272">
        <f>C23</f>
        <v>0</v>
      </c>
      <c r="D41" s="272"/>
      <c r="E41" s="268"/>
      <c r="F41" s="27">
        <v>6</v>
      </c>
      <c r="G41" s="270">
        <f>C18</f>
        <v>0</v>
      </c>
      <c r="H41" s="270"/>
      <c r="I41" s="268"/>
      <c r="J41" s="27">
        <v>5</v>
      </c>
      <c r="K41" s="272">
        <f>C23</f>
        <v>0</v>
      </c>
      <c r="L41" s="272"/>
      <c r="M41" s="268"/>
      <c r="O41" s="36"/>
      <c r="P41" s="36"/>
    </row>
    <row r="42" spans="2:16" x14ac:dyDescent="0.2">
      <c r="B42" s="16"/>
      <c r="C42" s="33" t="s">
        <v>54</v>
      </c>
      <c r="D42" s="212" t="str">
        <f>" "</f>
        <v xml:space="preserve"> </v>
      </c>
      <c r="E42" s="213"/>
      <c r="F42" s="27"/>
      <c r="G42" s="33" t="s">
        <v>54</v>
      </c>
      <c r="H42" s="212" t="str">
        <f>" "</f>
        <v xml:space="preserve"> </v>
      </c>
      <c r="I42" s="213"/>
      <c r="J42" s="27"/>
      <c r="K42" s="33" t="s">
        <v>54</v>
      </c>
      <c r="L42" s="212" t="s">
        <v>2</v>
      </c>
      <c r="M42" s="213"/>
      <c r="O42" s="36"/>
      <c r="P42" s="36"/>
    </row>
    <row r="43" spans="2:16" ht="24" customHeight="1" x14ac:dyDescent="0.2">
      <c r="B43" s="16">
        <v>8</v>
      </c>
      <c r="C43" s="269">
        <f>C8</f>
        <v>0</v>
      </c>
      <c r="D43" s="269"/>
      <c r="E43" s="268"/>
      <c r="F43" s="27">
        <v>8</v>
      </c>
      <c r="G43" s="269">
        <f>C8</f>
        <v>0</v>
      </c>
      <c r="H43" s="269"/>
      <c r="I43" s="268"/>
      <c r="J43" s="27">
        <v>6</v>
      </c>
      <c r="K43" s="270">
        <f>C18</f>
        <v>0</v>
      </c>
      <c r="L43" s="270"/>
      <c r="M43" s="268"/>
      <c r="O43" s="36"/>
      <c r="P43" s="36"/>
    </row>
    <row r="44" spans="2:16" ht="5.0999999999999996" customHeight="1" x14ac:dyDescent="0.2">
      <c r="B44" s="19"/>
      <c r="C44" s="34"/>
      <c r="D44" s="34"/>
      <c r="E44" s="30"/>
      <c r="F44" s="29"/>
      <c r="G44" s="34"/>
      <c r="H44" s="34"/>
      <c r="I44" s="30"/>
      <c r="J44" s="29"/>
      <c r="K44" s="34"/>
      <c r="L44" s="34"/>
      <c r="M44" s="30"/>
      <c r="O44" s="36"/>
      <c r="P44" s="36"/>
    </row>
    <row r="45" spans="2:16" ht="5.0999999999999996" customHeight="1" x14ac:dyDescent="0.2">
      <c r="B45" s="22"/>
      <c r="C45" s="35"/>
      <c r="D45" s="35"/>
      <c r="E45" s="38"/>
      <c r="F45" s="26"/>
      <c r="G45" s="35"/>
      <c r="H45" s="35"/>
      <c r="I45" s="38"/>
      <c r="J45" s="26"/>
      <c r="K45" s="35"/>
      <c r="L45" s="35"/>
      <c r="M45" s="38"/>
      <c r="O45" s="36"/>
      <c r="P45" s="36"/>
    </row>
    <row r="46" spans="2:16" ht="24" customHeight="1" x14ac:dyDescent="0.2">
      <c r="B46" s="16">
        <v>6</v>
      </c>
      <c r="C46" s="270">
        <f>C18</f>
        <v>0</v>
      </c>
      <c r="D46" s="270"/>
      <c r="E46" s="268"/>
      <c r="F46" s="27">
        <v>5</v>
      </c>
      <c r="G46" s="272">
        <f>C23</f>
        <v>0</v>
      </c>
      <c r="H46" s="272"/>
      <c r="I46" s="268"/>
      <c r="J46" s="27">
        <v>7</v>
      </c>
      <c r="K46" s="271">
        <f>C13</f>
        <v>0</v>
      </c>
      <c r="L46" s="271"/>
      <c r="M46" s="268"/>
      <c r="O46" s="36"/>
      <c r="P46" s="36"/>
    </row>
    <row r="47" spans="2:16" x14ac:dyDescent="0.2">
      <c r="B47" s="16"/>
      <c r="C47" s="33" t="s">
        <v>54</v>
      </c>
      <c r="D47" s="212" t="str">
        <f>" "</f>
        <v xml:space="preserve"> </v>
      </c>
      <c r="E47" s="213"/>
      <c r="F47" s="27"/>
      <c r="G47" s="33" t="s">
        <v>54</v>
      </c>
      <c r="H47" s="212" t="str">
        <f>" "</f>
        <v xml:space="preserve"> </v>
      </c>
      <c r="I47" s="213"/>
      <c r="J47" s="27"/>
      <c r="K47" s="33" t="s">
        <v>54</v>
      </c>
      <c r="L47" s="212" t="s">
        <v>2</v>
      </c>
      <c r="M47" s="213"/>
      <c r="O47" s="36"/>
      <c r="P47" s="36"/>
    </row>
    <row r="48" spans="2:16" ht="24" customHeight="1" x14ac:dyDescent="0.2">
      <c r="B48" s="16">
        <v>7</v>
      </c>
      <c r="C48" s="271">
        <f>C13</f>
        <v>0</v>
      </c>
      <c r="D48" s="271"/>
      <c r="E48" s="268"/>
      <c r="F48" s="27">
        <v>7</v>
      </c>
      <c r="G48" s="271">
        <f>C13</f>
        <v>0</v>
      </c>
      <c r="H48" s="271"/>
      <c r="I48" s="268"/>
      <c r="J48" s="27">
        <v>8</v>
      </c>
      <c r="K48" s="269">
        <f>C8</f>
        <v>0</v>
      </c>
      <c r="L48" s="269"/>
      <c r="M48" s="268"/>
      <c r="O48" s="36"/>
      <c r="P48" s="36"/>
    </row>
    <row r="49" spans="2:17" ht="5.0999999999999996" customHeight="1" x14ac:dyDescent="0.2">
      <c r="B49" s="19"/>
      <c r="C49" s="34"/>
      <c r="D49" s="34"/>
      <c r="E49" s="30"/>
      <c r="F49" s="29"/>
      <c r="G49" s="34"/>
      <c r="H49" s="34"/>
      <c r="I49" s="30"/>
      <c r="J49" s="29"/>
      <c r="K49" s="34"/>
      <c r="L49" s="34"/>
      <c r="M49" s="30"/>
      <c r="O49" s="36"/>
      <c r="P49" s="36"/>
    </row>
    <row r="50" spans="2:17" x14ac:dyDescent="0.2">
      <c r="C50" s="36"/>
      <c r="D50" s="36"/>
      <c r="G50" s="36"/>
      <c r="H50" s="36"/>
      <c r="K50" s="36"/>
      <c r="L50" s="36"/>
      <c r="O50" s="36"/>
      <c r="P50" s="36"/>
    </row>
    <row r="51" spans="2:17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2:17" ht="20.100000000000001" customHeight="1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2:17" ht="20.100000000000001" customHeight="1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2:17" ht="20.100000000000001" customHeight="1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2:17" ht="20.100000000000001" customHeight="1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20.100000000000001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20.100000000000001" customHeight="1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20.100000000000001" customHeight="1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20.100000000000001" customHeigh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20.100000000000001" customHeight="1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20.100000000000001" customHeight="1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20.100000000000001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20.100000000000001" customHeight="1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20.100000000000001" customHeight="1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20.100000000000001" customHeight="1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30" customHeight="1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30" customHeight="1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30" customHeight="1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30" customHeight="1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30" customHeight="1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30" customHeight="1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30" customHeight="1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30" customHeight="1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30" customHeight="1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30" customHeight="1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30" customHeight="1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2:17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2:17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</sheetData>
  <sheetProtection sheet="1" objects="1" scenarios="1" selectLockedCells="1"/>
  <mergeCells count="99">
    <mergeCell ref="G6:I6"/>
    <mergeCell ref="K6:M6"/>
    <mergeCell ref="C8:E8"/>
    <mergeCell ref="C11:E11"/>
    <mergeCell ref="K11:M11"/>
    <mergeCell ref="D7:E7"/>
    <mergeCell ref="H7:I7"/>
    <mergeCell ref="L7:M7"/>
    <mergeCell ref="G11:I11"/>
    <mergeCell ref="C33:E33"/>
    <mergeCell ref="G33:I33"/>
    <mergeCell ref="K33:M33"/>
    <mergeCell ref="C36:E36"/>
    <mergeCell ref="C43:E43"/>
    <mergeCell ref="G43:I43"/>
    <mergeCell ref="K43:M43"/>
    <mergeCell ref="D42:E42"/>
    <mergeCell ref="H42:I42"/>
    <mergeCell ref="L42:M42"/>
    <mergeCell ref="C41:E41"/>
    <mergeCell ref="G41:I41"/>
    <mergeCell ref="K41:M41"/>
    <mergeCell ref="G36:I36"/>
    <mergeCell ref="K36:M36"/>
    <mergeCell ref="C38:E38"/>
    <mergeCell ref="G38:I38"/>
    <mergeCell ref="K38:M38"/>
    <mergeCell ref="D37:E37"/>
    <mergeCell ref="H37:I37"/>
    <mergeCell ref="L37:M37"/>
    <mergeCell ref="B28:D28"/>
    <mergeCell ref="F28:H28"/>
    <mergeCell ref="J28:L28"/>
    <mergeCell ref="C18:E18"/>
    <mergeCell ref="G18:I18"/>
    <mergeCell ref="K18:M18"/>
    <mergeCell ref="C21:E21"/>
    <mergeCell ref="G21:I21"/>
    <mergeCell ref="K21:M21"/>
    <mergeCell ref="K23:M23"/>
    <mergeCell ref="O18:Q18"/>
    <mergeCell ref="O21:Q21"/>
    <mergeCell ref="O23:Q23"/>
    <mergeCell ref="C23:E23"/>
    <mergeCell ref="G23:I23"/>
    <mergeCell ref="P22:Q22"/>
    <mergeCell ref="D22:E22"/>
    <mergeCell ref="H22:I22"/>
    <mergeCell ref="L22:M22"/>
    <mergeCell ref="D32:E32"/>
    <mergeCell ref="H32:I32"/>
    <mergeCell ref="L32:M32"/>
    <mergeCell ref="C29:E29"/>
    <mergeCell ref="G29:I29"/>
    <mergeCell ref="K29:M29"/>
    <mergeCell ref="C31:E31"/>
    <mergeCell ref="G31:I31"/>
    <mergeCell ref="K31:M31"/>
    <mergeCell ref="C1:K1"/>
    <mergeCell ref="O8:Q8"/>
    <mergeCell ref="O11:Q11"/>
    <mergeCell ref="O13:Q13"/>
    <mergeCell ref="O16:Q16"/>
    <mergeCell ref="B3:D3"/>
    <mergeCell ref="F3:H3"/>
    <mergeCell ref="J3:L3"/>
    <mergeCell ref="L12:M12"/>
    <mergeCell ref="O6:Q6"/>
    <mergeCell ref="C4:E4"/>
    <mergeCell ref="C6:E6"/>
    <mergeCell ref="G4:I4"/>
    <mergeCell ref="K4:M4"/>
    <mergeCell ref="O4:Q4"/>
    <mergeCell ref="N3:P3"/>
    <mergeCell ref="P7:Q7"/>
    <mergeCell ref="D12:E12"/>
    <mergeCell ref="H12:I12"/>
    <mergeCell ref="P12:Q12"/>
    <mergeCell ref="D17:E17"/>
    <mergeCell ref="H17:I17"/>
    <mergeCell ref="L17:M17"/>
    <mergeCell ref="P17:Q17"/>
    <mergeCell ref="C13:E13"/>
    <mergeCell ref="G13:I13"/>
    <mergeCell ref="K13:M13"/>
    <mergeCell ref="C16:E16"/>
    <mergeCell ref="G16:I16"/>
    <mergeCell ref="K16:M16"/>
    <mergeCell ref="G8:I8"/>
    <mergeCell ref="K8:M8"/>
    <mergeCell ref="C46:E46"/>
    <mergeCell ref="G46:I46"/>
    <mergeCell ref="K46:M46"/>
    <mergeCell ref="C48:E48"/>
    <mergeCell ref="G48:I48"/>
    <mergeCell ref="K48:M48"/>
    <mergeCell ref="D47:E47"/>
    <mergeCell ref="H47:I47"/>
    <mergeCell ref="L47:M47"/>
  </mergeCells>
  <phoneticPr fontId="2" type="noConversion"/>
  <pageMargins left="0.5" right="0.5" top="0.75" bottom="0.75" header="0" footer="0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Zeros="0" topLeftCell="A2" workbookViewId="0">
      <selection activeCell="R13" sqref="R13"/>
    </sheetView>
  </sheetViews>
  <sheetFormatPr defaultColWidth="20.7109375" defaultRowHeight="12.75" x14ac:dyDescent="0.2"/>
  <cols>
    <col min="1" max="1" width="6.7109375" style="58" customWidth="1"/>
    <col min="2" max="3" width="6.7109375" style="96" customWidth="1"/>
    <col min="4" max="4" width="6.7109375" style="91" customWidth="1"/>
    <col min="5" max="5" width="6.7109375" style="58" customWidth="1"/>
    <col min="6" max="7" width="6.7109375" style="96" customWidth="1"/>
    <col min="8" max="8" width="6.7109375" style="91" customWidth="1"/>
    <col min="9" max="9" width="6.7109375" style="58" customWidth="1"/>
    <col min="10" max="11" width="6.7109375" style="96" customWidth="1"/>
    <col min="12" max="12" width="6.7109375" style="91" customWidth="1"/>
    <col min="13" max="13" width="6.7109375" style="58" customWidth="1"/>
    <col min="14" max="14" width="8.7109375" style="96" customWidth="1"/>
    <col min="15" max="15" width="6.7109375" style="96" customWidth="1"/>
    <col min="16" max="16" width="6.7109375" style="91" customWidth="1"/>
    <col min="17" max="19" width="7.7109375" style="58" customWidth="1"/>
    <col min="20" max="20" width="15.7109375" style="58" customWidth="1"/>
    <col min="21" max="21" width="8.7109375" style="58" customWidth="1"/>
    <col min="22" max="22" width="4.28515625" style="58" customWidth="1"/>
    <col min="23" max="23" width="15.7109375" style="58" customWidth="1"/>
    <col min="24" max="24" width="8.7109375" style="58" customWidth="1"/>
    <col min="25" max="16384" width="20.7109375" style="58"/>
  </cols>
  <sheetData>
    <row r="1" spans="1:24" ht="12.75" customHeight="1" x14ac:dyDescent="0.25">
      <c r="A1" s="88"/>
      <c r="B1" s="360" t="s">
        <v>45</v>
      </c>
      <c r="C1" s="361"/>
      <c r="D1" s="361"/>
      <c r="E1" s="361"/>
      <c r="F1" s="361"/>
      <c r="G1" s="361"/>
      <c r="H1" s="361"/>
      <c r="I1" s="361"/>
      <c r="J1" s="362"/>
      <c r="K1" s="89"/>
      <c r="L1" s="90"/>
      <c r="N1" s="91"/>
      <c r="O1" s="91"/>
      <c r="Q1" s="88"/>
      <c r="R1" s="88"/>
      <c r="S1" s="88"/>
      <c r="T1" s="88"/>
      <c r="U1" s="88"/>
      <c r="V1" s="88"/>
      <c r="W1" s="88"/>
      <c r="X1" s="88"/>
    </row>
    <row r="2" spans="1:24" ht="12.75" customHeight="1" x14ac:dyDescent="0.2">
      <c r="A2" s="88"/>
      <c r="B2" s="90"/>
      <c r="C2" s="90"/>
      <c r="D2" s="90"/>
      <c r="E2" s="88"/>
      <c r="F2" s="90"/>
      <c r="G2" s="90"/>
      <c r="H2" s="90"/>
      <c r="I2" s="88"/>
      <c r="J2" s="90"/>
      <c r="K2" s="90"/>
      <c r="L2" s="90"/>
      <c r="N2" s="91"/>
      <c r="O2" s="91"/>
      <c r="Q2" s="88"/>
      <c r="R2" s="88"/>
      <c r="S2" s="88"/>
      <c r="T2" s="88"/>
      <c r="U2" s="88"/>
      <c r="V2" s="88"/>
      <c r="W2" s="88"/>
      <c r="X2" s="88"/>
    </row>
    <row r="3" spans="1:24" s="91" customFormat="1" x14ac:dyDescent="0.2">
      <c r="A3" s="363" t="s">
        <v>3</v>
      </c>
      <c r="B3" s="364"/>
      <c r="C3" s="364"/>
      <c r="D3" s="365"/>
      <c r="E3" s="366" t="s">
        <v>15</v>
      </c>
      <c r="F3" s="367"/>
      <c r="G3" s="367"/>
      <c r="H3" s="368"/>
      <c r="I3" s="369" t="s">
        <v>42</v>
      </c>
      <c r="J3" s="370"/>
      <c r="K3" s="370"/>
      <c r="L3" s="371"/>
      <c r="M3" s="88"/>
      <c r="N3" s="92"/>
      <c r="O3" s="92"/>
    </row>
    <row r="4" spans="1:24" ht="12.75" customHeight="1" x14ac:dyDescent="0.2">
      <c r="A4" s="93" t="s">
        <v>32</v>
      </c>
      <c r="B4" s="348" t="s">
        <v>0</v>
      </c>
      <c r="C4" s="349"/>
      <c r="D4" s="95" t="s">
        <v>46</v>
      </c>
      <c r="E4" s="93" t="s">
        <v>32</v>
      </c>
      <c r="F4" s="348" t="s">
        <v>0</v>
      </c>
      <c r="G4" s="349"/>
      <c r="H4" s="95" t="s">
        <v>46</v>
      </c>
      <c r="I4" s="93" t="s">
        <v>32</v>
      </c>
      <c r="J4" s="348" t="s">
        <v>0</v>
      </c>
      <c r="K4" s="349"/>
      <c r="L4" s="95" t="s">
        <v>46</v>
      </c>
      <c r="N4" s="96" t="s">
        <v>65</v>
      </c>
      <c r="O4" s="92"/>
    </row>
    <row r="5" spans="1:24" ht="12.75" customHeight="1" x14ac:dyDescent="0.2">
      <c r="A5" s="97" t="s">
        <v>44</v>
      </c>
      <c r="B5" s="98"/>
      <c r="C5" s="98"/>
      <c r="D5" s="99"/>
      <c r="E5" s="57"/>
      <c r="F5" s="98"/>
      <c r="G5" s="98"/>
      <c r="H5" s="99"/>
      <c r="I5" s="57"/>
      <c r="J5" s="98"/>
      <c r="K5" s="98"/>
      <c r="L5" s="99"/>
      <c r="N5" s="92" t="s">
        <v>63</v>
      </c>
      <c r="O5" s="98"/>
    </row>
    <row r="6" spans="1:24" ht="12.75" customHeight="1" x14ac:dyDescent="0.2">
      <c r="A6" s="97">
        <f>PL!$B$6</f>
        <v>1</v>
      </c>
      <c r="B6" s="344">
        <f>PL!$C$6</f>
        <v>0</v>
      </c>
      <c r="C6" s="344"/>
      <c r="D6" s="327"/>
      <c r="E6" s="97">
        <f>SL!$B$6</f>
        <v>1</v>
      </c>
      <c r="F6" s="372">
        <f>SL!$C$6</f>
        <v>0</v>
      </c>
      <c r="G6" s="372"/>
      <c r="H6" s="373"/>
      <c r="I6" s="97">
        <f>DL!$B$6</f>
        <v>1</v>
      </c>
      <c r="J6" s="344">
        <f>DL!$C$6</f>
        <v>0</v>
      </c>
      <c r="K6" s="344"/>
      <c r="L6" s="327"/>
      <c r="N6" s="100" t="s">
        <v>64</v>
      </c>
      <c r="P6" s="58"/>
    </row>
    <row r="7" spans="1:24" ht="12.75" customHeight="1" x14ac:dyDescent="0.2">
      <c r="A7" s="97"/>
      <c r="B7" s="101" t="s">
        <v>1</v>
      </c>
      <c r="C7" s="327" t="str">
        <f>Frmt!$C$19</f>
        <v>8H</v>
      </c>
      <c r="D7" s="328"/>
      <c r="E7" s="97"/>
      <c r="F7" s="101" t="s">
        <v>1</v>
      </c>
      <c r="G7" s="327" t="str">
        <f>Frmt!$E$19</f>
        <v>12H</v>
      </c>
      <c r="H7" s="328"/>
      <c r="I7" s="97"/>
      <c r="J7" s="101" t="s">
        <v>1</v>
      </c>
      <c r="K7" s="327" t="str">
        <f>Frmt!$G$19</f>
        <v>4H</v>
      </c>
      <c r="L7" s="328"/>
      <c r="N7" s="103"/>
      <c r="P7" s="58"/>
    </row>
    <row r="8" spans="1:24" ht="12.75" customHeight="1" x14ac:dyDescent="0.2">
      <c r="A8" s="97">
        <f>PL!$B$8</f>
        <v>8</v>
      </c>
      <c r="B8" s="346">
        <f>PL!$C$8</f>
        <v>0</v>
      </c>
      <c r="C8" s="346"/>
      <c r="D8" s="347"/>
      <c r="E8" s="97">
        <f>SL!$B$8</f>
        <v>8</v>
      </c>
      <c r="F8" s="346">
        <f>SL!$C$8</f>
        <v>0</v>
      </c>
      <c r="G8" s="346"/>
      <c r="H8" s="347"/>
      <c r="I8" s="97">
        <f>DL!$B$8</f>
        <v>8</v>
      </c>
      <c r="J8" s="346">
        <f>DL!$C$8</f>
        <v>0</v>
      </c>
      <c r="K8" s="346"/>
      <c r="L8" s="347"/>
      <c r="N8" s="103"/>
      <c r="P8" s="58"/>
    </row>
    <row r="9" spans="1:24" ht="12.75" customHeight="1" x14ac:dyDescent="0.2">
      <c r="A9" s="104" t="s">
        <v>44</v>
      </c>
      <c r="B9" s="103"/>
      <c r="C9" s="105"/>
      <c r="D9" s="106"/>
      <c r="E9" s="104" t="s">
        <v>44</v>
      </c>
      <c r="F9" s="103"/>
      <c r="G9" s="105"/>
      <c r="H9" s="107"/>
      <c r="I9" s="104" t="s">
        <v>44</v>
      </c>
      <c r="J9" s="103"/>
      <c r="K9" s="105"/>
      <c r="L9" s="106"/>
      <c r="N9" s="108"/>
      <c r="P9" s="58"/>
      <c r="W9" s="75"/>
    </row>
    <row r="10" spans="1:24" ht="12.75" customHeight="1" x14ac:dyDescent="0.2">
      <c r="A10" s="109"/>
      <c r="B10" s="110"/>
      <c r="C10" s="110"/>
      <c r="D10" s="111"/>
      <c r="E10" s="112"/>
      <c r="F10" s="110"/>
      <c r="G10" s="110"/>
      <c r="H10" s="111"/>
      <c r="J10" s="110"/>
      <c r="K10" s="110"/>
      <c r="L10" s="111"/>
      <c r="N10" s="108"/>
      <c r="P10" s="58"/>
    </row>
    <row r="11" spans="1:24" ht="12.75" customHeight="1" x14ac:dyDescent="0.2">
      <c r="A11" s="104" t="s">
        <v>44</v>
      </c>
      <c r="B11" s="113"/>
      <c r="C11" s="114"/>
      <c r="D11" s="115"/>
      <c r="E11" s="104" t="s">
        <v>44</v>
      </c>
      <c r="F11" s="113"/>
      <c r="G11" s="114"/>
      <c r="H11" s="115"/>
      <c r="I11" s="104" t="s">
        <v>44</v>
      </c>
      <c r="J11" s="113"/>
      <c r="K11" s="114"/>
      <c r="L11" s="116"/>
      <c r="N11" s="108"/>
      <c r="P11" s="58"/>
    </row>
    <row r="12" spans="1:24" ht="12.75" customHeight="1" x14ac:dyDescent="0.2">
      <c r="A12" s="97">
        <f>PL!$B$11</f>
        <v>2</v>
      </c>
      <c r="B12" s="341">
        <f>PL!$C$11</f>
        <v>0</v>
      </c>
      <c r="C12" s="341"/>
      <c r="D12" s="342"/>
      <c r="E12" s="97">
        <f>SL!$B$11</f>
        <v>2</v>
      </c>
      <c r="F12" s="341">
        <f>SL!$C$11</f>
        <v>0</v>
      </c>
      <c r="G12" s="341"/>
      <c r="H12" s="342"/>
      <c r="I12" s="97">
        <f>DL!$B$11</f>
        <v>2</v>
      </c>
      <c r="J12" s="341">
        <f>DL!$C$11</f>
        <v>0</v>
      </c>
      <c r="K12" s="341"/>
      <c r="L12" s="342"/>
      <c r="N12" s="108"/>
      <c r="P12" s="58"/>
    </row>
    <row r="13" spans="1:24" ht="12.75" customHeight="1" x14ac:dyDescent="0.2">
      <c r="A13" s="97"/>
      <c r="B13" s="101" t="s">
        <v>1</v>
      </c>
      <c r="C13" s="327" t="str">
        <f>Frmt!$C$20</f>
        <v>8F</v>
      </c>
      <c r="D13" s="328"/>
      <c r="E13" s="97"/>
      <c r="F13" s="101" t="s">
        <v>1</v>
      </c>
      <c r="G13" s="327" t="str">
        <f>Frmt!$E$20</f>
        <v>12F</v>
      </c>
      <c r="H13" s="328"/>
      <c r="I13" s="97"/>
      <c r="J13" s="101" t="s">
        <v>1</v>
      </c>
      <c r="K13" s="327" t="str">
        <f>Frmt!$G$20</f>
        <v>4F</v>
      </c>
      <c r="L13" s="328"/>
      <c r="N13" s="108"/>
      <c r="P13" s="58"/>
    </row>
    <row r="14" spans="1:24" ht="12.75" customHeight="1" x14ac:dyDescent="0.2">
      <c r="A14" s="97">
        <f>PL!$B$13</f>
        <v>7</v>
      </c>
      <c r="B14" s="337">
        <f>PL!$C$13</f>
        <v>0</v>
      </c>
      <c r="C14" s="337"/>
      <c r="D14" s="338"/>
      <c r="E14" s="97">
        <f>SL!$B$13</f>
        <v>7</v>
      </c>
      <c r="F14" s="337">
        <f>SL!$C$13</f>
        <v>0</v>
      </c>
      <c r="G14" s="337"/>
      <c r="H14" s="338"/>
      <c r="I14" s="97">
        <f>DL!$B$13</f>
        <v>7</v>
      </c>
      <c r="J14" s="337">
        <f>DL!$C$13</f>
        <v>0</v>
      </c>
      <c r="K14" s="337"/>
      <c r="L14" s="338"/>
      <c r="N14" s="108"/>
      <c r="P14" s="58"/>
    </row>
    <row r="15" spans="1:24" ht="12.75" customHeight="1" x14ac:dyDescent="0.2">
      <c r="A15" s="97" t="s">
        <v>47</v>
      </c>
      <c r="B15" s="117"/>
      <c r="C15" s="105"/>
      <c r="D15" s="106"/>
      <c r="E15" s="104" t="s">
        <v>47</v>
      </c>
      <c r="F15" s="117"/>
      <c r="G15" s="105"/>
      <c r="H15" s="106"/>
      <c r="I15" s="104" t="s">
        <v>47</v>
      </c>
      <c r="J15" s="117"/>
      <c r="K15" s="105"/>
      <c r="L15" s="106"/>
      <c r="N15" s="108"/>
      <c r="O15" s="98"/>
      <c r="P15" s="58"/>
    </row>
    <row r="16" spans="1:24" ht="12.75" customHeight="1" x14ac:dyDescent="0.2">
      <c r="N16" s="108"/>
      <c r="O16" s="118"/>
      <c r="P16" s="58"/>
      <c r="Q16" s="75"/>
    </row>
    <row r="17" spans="1:17" ht="12.75" customHeight="1" x14ac:dyDescent="0.2">
      <c r="A17" s="119"/>
      <c r="B17" s="98"/>
      <c r="C17" s="98"/>
      <c r="D17" s="99"/>
      <c r="E17" s="119"/>
      <c r="F17" s="98"/>
      <c r="G17" s="98"/>
      <c r="H17" s="99"/>
      <c r="I17" s="119"/>
      <c r="J17" s="98"/>
      <c r="K17" s="98"/>
      <c r="L17" s="99"/>
      <c r="N17" s="108"/>
      <c r="O17" s="88"/>
      <c r="P17" s="58"/>
      <c r="Q17" s="88"/>
    </row>
    <row r="18" spans="1:17" ht="12.75" customHeight="1" x14ac:dyDescent="0.2">
      <c r="A18" s="97">
        <f>PL!$B$16</f>
        <v>3</v>
      </c>
      <c r="B18" s="340">
        <f>PL!$C$16</f>
        <v>0</v>
      </c>
      <c r="C18" s="343"/>
      <c r="D18" s="336"/>
      <c r="E18" s="97">
        <f>SL!$B$16</f>
        <v>3</v>
      </c>
      <c r="F18" s="340">
        <f>SL!$C$16</f>
        <v>0</v>
      </c>
      <c r="G18" s="340"/>
      <c r="H18" s="345"/>
      <c r="I18" s="97">
        <f>DL!$B$16</f>
        <v>3</v>
      </c>
      <c r="J18" s="340">
        <f>DL!$C$16</f>
        <v>0</v>
      </c>
      <c r="K18" s="343"/>
      <c r="L18" s="336"/>
      <c r="N18" s="103"/>
      <c r="O18" s="88"/>
      <c r="P18" s="58"/>
    </row>
    <row r="19" spans="1:17" ht="12.75" customHeight="1" x14ac:dyDescent="0.2">
      <c r="A19" s="97"/>
      <c r="B19" s="101" t="s">
        <v>1</v>
      </c>
      <c r="C19" s="327" t="str">
        <f>Frmt!$C$21</f>
        <v>9H</v>
      </c>
      <c r="D19" s="328"/>
      <c r="E19" s="97"/>
      <c r="F19" s="101" t="s">
        <v>1</v>
      </c>
      <c r="G19" s="327" t="str">
        <f>Frmt!$E$21</f>
        <v>1H</v>
      </c>
      <c r="H19" s="328"/>
      <c r="I19" s="97"/>
      <c r="J19" s="101" t="s">
        <v>1</v>
      </c>
      <c r="K19" s="327" t="str">
        <f>Frmt!$G$21</f>
        <v>5H</v>
      </c>
      <c r="L19" s="328"/>
      <c r="N19" s="103"/>
      <c r="O19" s="88"/>
      <c r="P19" s="58"/>
    </row>
    <row r="20" spans="1:17" ht="12.75" customHeight="1" x14ac:dyDescent="0.2">
      <c r="A20" s="97">
        <f>PL!$B$18</f>
        <v>6</v>
      </c>
      <c r="B20" s="331">
        <f>PL!C$18</f>
        <v>0</v>
      </c>
      <c r="C20" s="332"/>
      <c r="D20" s="333"/>
      <c r="E20" s="97">
        <f>SL!$B$18</f>
        <v>6</v>
      </c>
      <c r="F20" s="331">
        <f>SL!C$18</f>
        <v>0</v>
      </c>
      <c r="G20" s="331"/>
      <c r="H20" s="350"/>
      <c r="I20" s="97">
        <f>DL!$B$18</f>
        <v>6</v>
      </c>
      <c r="J20" s="331">
        <f>DL!C$18</f>
        <v>0</v>
      </c>
      <c r="K20" s="331"/>
      <c r="L20" s="350"/>
      <c r="N20" s="108"/>
      <c r="O20" s="88"/>
      <c r="P20" s="58"/>
    </row>
    <row r="21" spans="1:17" ht="12.75" customHeight="1" x14ac:dyDescent="0.2">
      <c r="A21" s="97" t="s">
        <v>47</v>
      </c>
      <c r="B21" s="117"/>
      <c r="C21" s="105"/>
      <c r="D21" s="106"/>
      <c r="E21" s="104" t="s">
        <v>47</v>
      </c>
      <c r="F21" s="117"/>
      <c r="G21" s="105"/>
      <c r="H21" s="106"/>
      <c r="I21" s="104" t="s">
        <v>47</v>
      </c>
      <c r="J21" s="117"/>
      <c r="K21" s="105"/>
      <c r="L21" s="106"/>
      <c r="N21" s="108"/>
      <c r="O21" s="88"/>
      <c r="P21" s="58"/>
    </row>
    <row r="22" spans="1:17" ht="12.75" customHeight="1" x14ac:dyDescent="0.2">
      <c r="A22" s="120" t="s">
        <v>44</v>
      </c>
      <c r="B22" s="103"/>
      <c r="C22" s="103"/>
      <c r="D22" s="105"/>
      <c r="E22" s="112" t="s">
        <v>44</v>
      </c>
      <c r="F22" s="103"/>
      <c r="G22" s="103"/>
      <c r="H22" s="105"/>
      <c r="I22" s="112" t="s">
        <v>44</v>
      </c>
      <c r="J22" s="103"/>
      <c r="K22" s="103"/>
      <c r="L22" s="105"/>
      <c r="N22" s="108"/>
      <c r="O22" s="98"/>
      <c r="P22" s="58"/>
    </row>
    <row r="23" spans="1:17" ht="12.75" customHeight="1" x14ac:dyDescent="0.2">
      <c r="A23" s="119"/>
      <c r="B23" s="98"/>
      <c r="C23" s="98"/>
      <c r="D23" s="99"/>
      <c r="E23" s="119"/>
      <c r="F23" s="98"/>
      <c r="G23" s="98"/>
      <c r="H23" s="99"/>
      <c r="I23" s="119"/>
      <c r="J23" s="98"/>
      <c r="K23" s="98"/>
      <c r="L23" s="99"/>
      <c r="N23" s="108"/>
      <c r="O23" s="98"/>
      <c r="P23" s="58"/>
    </row>
    <row r="24" spans="1:17" ht="12.75" customHeight="1" x14ac:dyDescent="0.2">
      <c r="A24" s="97">
        <f>PL!$B$21</f>
        <v>4</v>
      </c>
      <c r="B24" s="329">
        <f>PL!C$21</f>
        <v>0</v>
      </c>
      <c r="C24" s="327"/>
      <c r="D24" s="330"/>
      <c r="E24" s="97">
        <f>SL!$B$21</f>
        <v>4</v>
      </c>
      <c r="F24" s="329">
        <f>SL!C$21</f>
        <v>0</v>
      </c>
      <c r="G24" s="327"/>
      <c r="H24" s="330"/>
      <c r="I24" s="97">
        <f>DL!$B$21</f>
        <v>4</v>
      </c>
      <c r="J24" s="329">
        <f>DL!C$21</f>
        <v>0</v>
      </c>
      <c r="K24" s="327"/>
      <c r="L24" s="330"/>
      <c r="N24" s="108"/>
      <c r="O24" s="88"/>
      <c r="P24" s="58"/>
    </row>
    <row r="25" spans="1:17" ht="12.75" customHeight="1" x14ac:dyDescent="0.2">
      <c r="A25" s="97"/>
      <c r="B25" s="101" t="s">
        <v>1</v>
      </c>
      <c r="C25" s="327" t="str">
        <f>Frmt!$C$22</f>
        <v>9F</v>
      </c>
      <c r="D25" s="328"/>
      <c r="E25" s="97"/>
      <c r="F25" s="101" t="s">
        <v>1</v>
      </c>
      <c r="G25" s="327" t="str">
        <f>Frmt!$E$22</f>
        <v>1F</v>
      </c>
      <c r="H25" s="328"/>
      <c r="I25" s="97"/>
      <c r="J25" s="101" t="s">
        <v>1</v>
      </c>
      <c r="K25" s="327" t="str">
        <f>Frmt!$G$22</f>
        <v>5F</v>
      </c>
      <c r="L25" s="328"/>
      <c r="N25" s="108"/>
      <c r="O25" s="88"/>
      <c r="P25" s="58"/>
    </row>
    <row r="26" spans="1:17" ht="12.75" customHeight="1" x14ac:dyDescent="0.2">
      <c r="A26" s="97">
        <f>PL!$B$23</f>
        <v>5</v>
      </c>
      <c r="B26" s="334">
        <f>PL!$C$23</f>
        <v>0</v>
      </c>
      <c r="C26" s="343"/>
      <c r="D26" s="336"/>
      <c r="E26" s="97">
        <f>SL!$B$23</f>
        <v>5</v>
      </c>
      <c r="F26" s="334">
        <f>SL!$C$23</f>
        <v>0</v>
      </c>
      <c r="G26" s="343"/>
      <c r="H26" s="336"/>
      <c r="I26" s="97">
        <f>DL!$B$23</f>
        <v>5</v>
      </c>
      <c r="J26" s="334">
        <f>DL!$C$23</f>
        <v>0</v>
      </c>
      <c r="K26" s="343"/>
      <c r="L26" s="336"/>
      <c r="N26" s="108"/>
      <c r="O26" s="88"/>
      <c r="P26" s="58"/>
    </row>
    <row r="27" spans="1:17" ht="12.75" customHeight="1" x14ac:dyDescent="0.2">
      <c r="A27" s="97" t="s">
        <v>47</v>
      </c>
      <c r="B27" s="117"/>
      <c r="C27" s="105"/>
      <c r="D27" s="106"/>
      <c r="E27" s="104" t="s">
        <v>47</v>
      </c>
      <c r="F27" s="117"/>
      <c r="G27" s="105"/>
      <c r="H27" s="106"/>
      <c r="I27" s="104" t="s">
        <v>47</v>
      </c>
      <c r="J27" s="117"/>
      <c r="K27" s="105"/>
      <c r="L27" s="106"/>
      <c r="N27" s="108"/>
      <c r="O27" s="88"/>
      <c r="P27" s="58"/>
    </row>
    <row r="28" spans="1:17" ht="12.75" customHeight="1" x14ac:dyDescent="0.2">
      <c r="A28" s="120" t="s">
        <v>44</v>
      </c>
      <c r="B28" s="103"/>
      <c r="C28" s="103"/>
      <c r="D28" s="105"/>
      <c r="E28" s="112" t="s">
        <v>44</v>
      </c>
      <c r="F28" s="103"/>
      <c r="G28" s="103"/>
      <c r="H28" s="105"/>
      <c r="I28" s="112" t="s">
        <v>44</v>
      </c>
      <c r="J28" s="103"/>
      <c r="K28" s="103"/>
      <c r="L28" s="105"/>
      <c r="N28" s="108"/>
      <c r="O28" s="88"/>
      <c r="P28" s="58"/>
    </row>
    <row r="29" spans="1:17" ht="12.75" customHeight="1" x14ac:dyDescent="0.2">
      <c r="A29" s="121"/>
      <c r="J29" s="58"/>
      <c r="K29" s="58"/>
      <c r="L29" s="58"/>
      <c r="N29" s="88"/>
      <c r="O29" s="88"/>
      <c r="P29" s="58"/>
    </row>
    <row r="30" spans="1:17" ht="12.75" customHeight="1" x14ac:dyDescent="0.2">
      <c r="A30" s="351" t="s">
        <v>4</v>
      </c>
      <c r="B30" s="352"/>
      <c r="C30" s="352"/>
      <c r="D30" s="353"/>
      <c r="E30" s="354" t="s">
        <v>16</v>
      </c>
      <c r="F30" s="355"/>
      <c r="G30" s="355"/>
      <c r="H30" s="356"/>
      <c r="I30" s="357" t="s">
        <v>43</v>
      </c>
      <c r="J30" s="358"/>
      <c r="K30" s="358"/>
      <c r="L30" s="359"/>
      <c r="N30" s="88"/>
      <c r="O30" s="88"/>
      <c r="P30" s="58"/>
    </row>
    <row r="31" spans="1:17" ht="12.75" customHeight="1" x14ac:dyDescent="0.2">
      <c r="A31" s="122" t="s">
        <v>32</v>
      </c>
      <c r="B31" s="348" t="s">
        <v>0</v>
      </c>
      <c r="C31" s="349"/>
      <c r="D31" s="95" t="s">
        <v>46</v>
      </c>
      <c r="E31" s="93" t="s">
        <v>32</v>
      </c>
      <c r="F31" s="348" t="s">
        <v>0</v>
      </c>
      <c r="G31" s="349"/>
      <c r="H31" s="95" t="s">
        <v>46</v>
      </c>
      <c r="I31" s="93" t="s">
        <v>32</v>
      </c>
      <c r="J31" s="348" t="s">
        <v>0</v>
      </c>
      <c r="K31" s="349"/>
      <c r="L31" s="95" t="s">
        <v>46</v>
      </c>
      <c r="N31" s="88"/>
      <c r="O31" s="88"/>
      <c r="P31" s="58"/>
    </row>
    <row r="32" spans="1:17" ht="12.75" customHeight="1" x14ac:dyDescent="0.2">
      <c r="A32" s="57"/>
      <c r="B32" s="98"/>
      <c r="C32" s="98"/>
      <c r="D32" s="99"/>
      <c r="E32" s="57"/>
      <c r="F32" s="98"/>
      <c r="G32" s="98"/>
      <c r="H32" s="99"/>
      <c r="I32" s="57"/>
      <c r="J32" s="98"/>
      <c r="K32" s="98"/>
      <c r="L32" s="99"/>
      <c r="N32" s="88"/>
      <c r="O32" s="88"/>
      <c r="P32" s="58"/>
    </row>
    <row r="33" spans="1:16" ht="12.75" customHeight="1" x14ac:dyDescent="0.2">
      <c r="A33" s="97">
        <f>PM!$B$6</f>
        <v>1</v>
      </c>
      <c r="B33" s="344">
        <f>PM!$C$6</f>
        <v>0</v>
      </c>
      <c r="C33" s="344"/>
      <c r="D33" s="339"/>
      <c r="E33" s="97">
        <f>SM!$B$6</f>
        <v>1</v>
      </c>
      <c r="F33" s="344">
        <f>SM!$C$6</f>
        <v>0</v>
      </c>
      <c r="G33" s="344"/>
      <c r="H33" s="339"/>
      <c r="I33" s="97">
        <f>DM!$B$6</f>
        <v>1</v>
      </c>
      <c r="J33" s="344">
        <f>DM!$C$6</f>
        <v>0</v>
      </c>
      <c r="K33" s="344"/>
      <c r="L33" s="339"/>
      <c r="N33" s="88"/>
      <c r="O33" s="88"/>
      <c r="P33" s="58"/>
    </row>
    <row r="34" spans="1:16" s="91" customFormat="1" ht="12.75" customHeight="1" x14ac:dyDescent="0.2">
      <c r="A34" s="97"/>
      <c r="B34" s="101" t="s">
        <v>1</v>
      </c>
      <c r="C34" s="327" t="str">
        <f>Frmt!$D$19</f>
        <v>10H</v>
      </c>
      <c r="D34" s="328"/>
      <c r="E34" s="97"/>
      <c r="F34" s="101" t="s">
        <v>1</v>
      </c>
      <c r="G34" s="327" t="str">
        <f>Frmt!$F$19</f>
        <v>2H</v>
      </c>
      <c r="H34" s="328"/>
      <c r="I34" s="97"/>
      <c r="J34" s="101" t="s">
        <v>1</v>
      </c>
      <c r="K34" s="327" t="str">
        <f>Frmt!$H$19</f>
        <v>6H</v>
      </c>
      <c r="L34" s="328"/>
      <c r="N34" s="88"/>
      <c r="O34" s="88"/>
    </row>
    <row r="35" spans="1:16" ht="12.75" customHeight="1" x14ac:dyDescent="0.2">
      <c r="A35" s="97">
        <f>PM!$B$8</f>
        <v>8</v>
      </c>
      <c r="B35" s="346">
        <f>PM!$C$8</f>
        <v>0</v>
      </c>
      <c r="C35" s="346"/>
      <c r="D35" s="347"/>
      <c r="E35" s="97">
        <f>SM!$B$8</f>
        <v>8</v>
      </c>
      <c r="F35" s="346">
        <f>SM!$C$8</f>
        <v>0</v>
      </c>
      <c r="G35" s="346"/>
      <c r="H35" s="347"/>
      <c r="I35" s="97">
        <f>DM!$B$8</f>
        <v>8</v>
      </c>
      <c r="J35" s="346">
        <f>DM!$C$8</f>
        <v>0</v>
      </c>
      <c r="K35" s="346"/>
      <c r="L35" s="347"/>
      <c r="N35" s="88"/>
      <c r="O35" s="88"/>
      <c r="P35" s="58"/>
    </row>
    <row r="36" spans="1:16" ht="12.75" customHeight="1" x14ac:dyDescent="0.2">
      <c r="A36" s="97" t="s">
        <v>47</v>
      </c>
      <c r="B36" s="103"/>
      <c r="C36" s="105"/>
      <c r="D36" s="106"/>
      <c r="E36" s="104" t="s">
        <v>47</v>
      </c>
      <c r="F36" s="103"/>
      <c r="G36" s="105"/>
      <c r="H36" s="106"/>
      <c r="I36" s="104" t="s">
        <v>47</v>
      </c>
      <c r="J36" s="103"/>
      <c r="K36" s="105"/>
      <c r="L36" s="106"/>
      <c r="N36" s="88"/>
      <c r="O36" s="88"/>
      <c r="P36" s="58"/>
    </row>
    <row r="37" spans="1:16" ht="12.75" customHeight="1" x14ac:dyDescent="0.2">
      <c r="A37" s="120" t="s">
        <v>44</v>
      </c>
      <c r="B37" s="103"/>
      <c r="C37" s="103"/>
      <c r="D37" s="105"/>
      <c r="E37" s="112" t="s">
        <v>44</v>
      </c>
      <c r="F37" s="103"/>
      <c r="G37" s="103"/>
      <c r="H37" s="105"/>
      <c r="I37" s="112" t="s">
        <v>44</v>
      </c>
      <c r="J37" s="103"/>
      <c r="K37" s="103"/>
      <c r="L37" s="105"/>
      <c r="N37" s="88"/>
      <c r="O37" s="88"/>
      <c r="P37" s="58"/>
    </row>
    <row r="38" spans="1:16" ht="12.75" customHeight="1" x14ac:dyDescent="0.2">
      <c r="A38" s="97"/>
      <c r="B38" s="98"/>
      <c r="C38" s="98"/>
      <c r="D38" s="99"/>
      <c r="E38" s="97"/>
      <c r="F38" s="98"/>
      <c r="G38" s="98"/>
      <c r="H38" s="99"/>
      <c r="I38" s="97"/>
      <c r="J38" s="98"/>
      <c r="K38" s="98"/>
      <c r="L38" s="99"/>
      <c r="N38" s="88"/>
      <c r="O38" s="88"/>
      <c r="P38" s="58"/>
    </row>
    <row r="39" spans="1:16" ht="12.75" customHeight="1" x14ac:dyDescent="0.2">
      <c r="A39" s="97">
        <f>PM!$B$11</f>
        <v>2</v>
      </c>
      <c r="B39" s="341">
        <f>PM!$C$11</f>
        <v>0</v>
      </c>
      <c r="C39" s="341"/>
      <c r="D39" s="342"/>
      <c r="E39" s="97">
        <f>SM!$B$11</f>
        <v>2</v>
      </c>
      <c r="F39" s="341">
        <f>SM!$C$11</f>
        <v>0</v>
      </c>
      <c r="G39" s="341"/>
      <c r="H39" s="342"/>
      <c r="I39" s="97">
        <f>DM!$B$11</f>
        <v>2</v>
      </c>
      <c r="J39" s="341">
        <f>DM!$C$11</f>
        <v>0</v>
      </c>
      <c r="K39" s="341"/>
      <c r="L39" s="342"/>
      <c r="N39" s="58"/>
      <c r="O39" s="58"/>
      <c r="P39" s="58"/>
    </row>
    <row r="40" spans="1:16" ht="12.75" customHeight="1" x14ac:dyDescent="0.2">
      <c r="A40" s="97"/>
      <c r="B40" s="101" t="s">
        <v>1</v>
      </c>
      <c r="C40" s="327" t="str">
        <f>Frmt!$D$20</f>
        <v>10F</v>
      </c>
      <c r="D40" s="328"/>
      <c r="E40" s="97"/>
      <c r="F40" s="101" t="s">
        <v>1</v>
      </c>
      <c r="G40" s="327" t="str">
        <f>Frmt!$F$20</f>
        <v>2F</v>
      </c>
      <c r="H40" s="328"/>
      <c r="I40" s="97"/>
      <c r="J40" s="101" t="s">
        <v>1</v>
      </c>
      <c r="K40" s="327" t="str">
        <f>Frmt!$H$20</f>
        <v>6F</v>
      </c>
      <c r="L40" s="328"/>
      <c r="N40" s="58"/>
      <c r="O40" s="58"/>
      <c r="P40" s="58"/>
    </row>
    <row r="41" spans="1:16" ht="12.75" customHeight="1" x14ac:dyDescent="0.2">
      <c r="A41" s="97">
        <f>PM!$B$13</f>
        <v>7</v>
      </c>
      <c r="B41" s="337">
        <f>PM!$C$13</f>
        <v>0</v>
      </c>
      <c r="C41" s="337"/>
      <c r="D41" s="338"/>
      <c r="E41" s="97">
        <f>SM!$B$13</f>
        <v>7</v>
      </c>
      <c r="F41" s="337">
        <f>SM!$C$13</f>
        <v>0</v>
      </c>
      <c r="G41" s="337"/>
      <c r="H41" s="338"/>
      <c r="I41" s="97">
        <f>DM!$B$13</f>
        <v>7</v>
      </c>
      <c r="J41" s="337">
        <f>DM!$C$13</f>
        <v>0</v>
      </c>
      <c r="K41" s="337"/>
      <c r="L41" s="338"/>
      <c r="N41" s="58"/>
      <c r="O41" s="58"/>
      <c r="P41" s="58"/>
    </row>
    <row r="42" spans="1:16" ht="12.75" customHeight="1" x14ac:dyDescent="0.2">
      <c r="A42" s="97" t="s">
        <v>47</v>
      </c>
      <c r="B42" s="117"/>
      <c r="C42" s="105"/>
      <c r="D42" s="106"/>
      <c r="E42" s="104" t="s">
        <v>47</v>
      </c>
      <c r="F42" s="117"/>
      <c r="G42" s="105"/>
      <c r="H42" s="106"/>
      <c r="I42" s="104" t="s">
        <v>47</v>
      </c>
      <c r="J42" s="117"/>
      <c r="K42" s="105"/>
      <c r="L42" s="106"/>
      <c r="N42" s="58"/>
      <c r="O42" s="58"/>
      <c r="P42" s="58"/>
    </row>
    <row r="43" spans="1:16" ht="12.75" customHeight="1" x14ac:dyDescent="0.2">
      <c r="A43" s="120" t="s">
        <v>44</v>
      </c>
      <c r="B43" s="103"/>
      <c r="C43" s="103"/>
      <c r="D43" s="105"/>
      <c r="E43" s="112" t="s">
        <v>44</v>
      </c>
      <c r="F43" s="103"/>
      <c r="G43" s="103"/>
      <c r="H43" s="105"/>
      <c r="I43" s="112" t="s">
        <v>44</v>
      </c>
      <c r="J43" s="103"/>
      <c r="K43" s="103"/>
      <c r="L43" s="105"/>
      <c r="N43" s="58"/>
      <c r="O43" s="58"/>
      <c r="P43" s="58"/>
    </row>
    <row r="44" spans="1:16" ht="12.75" customHeight="1" x14ac:dyDescent="0.2">
      <c r="A44" s="119"/>
      <c r="B44" s="98"/>
      <c r="C44" s="98"/>
      <c r="D44" s="99"/>
      <c r="E44" s="119"/>
      <c r="F44" s="98"/>
      <c r="G44" s="98"/>
      <c r="H44" s="99"/>
      <c r="I44" s="119"/>
      <c r="J44" s="98"/>
      <c r="K44" s="98"/>
      <c r="L44" s="99"/>
      <c r="N44" s="58"/>
      <c r="O44" s="58"/>
      <c r="P44" s="58"/>
    </row>
    <row r="45" spans="1:16" ht="12.75" customHeight="1" x14ac:dyDescent="0.2">
      <c r="A45" s="97">
        <f>PM!$B$16</f>
        <v>3</v>
      </c>
      <c r="B45" s="340">
        <f>PM!$C$16</f>
        <v>0</v>
      </c>
      <c r="C45" s="335"/>
      <c r="D45" s="336"/>
      <c r="E45" s="97">
        <f>SM!$B$16</f>
        <v>3</v>
      </c>
      <c r="F45" s="340">
        <f>SM!$C$16</f>
        <v>0</v>
      </c>
      <c r="G45" s="335"/>
      <c r="H45" s="336"/>
      <c r="I45" s="97">
        <f>DM!$B$16</f>
        <v>3</v>
      </c>
      <c r="J45" s="340">
        <f>DM!$C$16</f>
        <v>0</v>
      </c>
      <c r="K45" s="335"/>
      <c r="L45" s="336"/>
      <c r="N45" s="58"/>
      <c r="O45" s="58"/>
      <c r="P45" s="58"/>
    </row>
    <row r="46" spans="1:16" ht="12.75" customHeight="1" x14ac:dyDescent="0.2">
      <c r="A46" s="97"/>
      <c r="B46" s="101" t="s">
        <v>1</v>
      </c>
      <c r="C46" s="327" t="str">
        <f>Frmt!$D$21</f>
        <v>11H</v>
      </c>
      <c r="D46" s="328"/>
      <c r="E46" s="97"/>
      <c r="F46" s="101" t="s">
        <v>1</v>
      </c>
      <c r="G46" s="327" t="str">
        <f>Frmt!$F$21</f>
        <v>3H</v>
      </c>
      <c r="H46" s="328"/>
      <c r="I46" s="97"/>
      <c r="J46" s="101" t="s">
        <v>1</v>
      </c>
      <c r="K46" s="327" t="str">
        <f>Frmt!$H$21</f>
        <v>7H</v>
      </c>
      <c r="L46" s="328"/>
      <c r="N46" s="58"/>
      <c r="O46" s="58"/>
      <c r="P46" s="58"/>
    </row>
    <row r="47" spans="1:16" ht="12.75" customHeight="1" x14ac:dyDescent="0.2">
      <c r="A47" s="97">
        <f>PM!$B$18</f>
        <v>6</v>
      </c>
      <c r="B47" s="331">
        <f>PM!C$18</f>
        <v>0</v>
      </c>
      <c r="C47" s="332"/>
      <c r="D47" s="333"/>
      <c r="E47" s="97">
        <f>SM!$B$18</f>
        <v>6</v>
      </c>
      <c r="F47" s="331">
        <f>SM!C$18</f>
        <v>0</v>
      </c>
      <c r="G47" s="332"/>
      <c r="H47" s="333"/>
      <c r="I47" s="97">
        <f>DM!$B$18</f>
        <v>6</v>
      </c>
      <c r="J47" s="331">
        <f>DM!C$18</f>
        <v>0</v>
      </c>
      <c r="K47" s="332"/>
      <c r="L47" s="333"/>
      <c r="N47" s="58"/>
      <c r="O47" s="58"/>
      <c r="P47" s="58"/>
    </row>
    <row r="48" spans="1:16" ht="12.75" customHeight="1" x14ac:dyDescent="0.2">
      <c r="A48" s="97" t="s">
        <v>47</v>
      </c>
      <c r="B48" s="117"/>
      <c r="C48" s="105"/>
      <c r="D48" s="106"/>
      <c r="E48" s="104" t="s">
        <v>47</v>
      </c>
      <c r="F48" s="117"/>
      <c r="G48" s="105"/>
      <c r="H48" s="106"/>
      <c r="I48" s="104" t="s">
        <v>47</v>
      </c>
      <c r="J48" s="117"/>
      <c r="K48" s="105"/>
      <c r="L48" s="106"/>
      <c r="N48" s="58"/>
      <c r="O48" s="58"/>
      <c r="P48" s="58"/>
    </row>
    <row r="49" spans="1:16" ht="12.75" customHeight="1" x14ac:dyDescent="0.2">
      <c r="A49" s="120" t="s">
        <v>44</v>
      </c>
      <c r="B49" s="103"/>
      <c r="C49" s="103"/>
      <c r="D49" s="105"/>
      <c r="E49" s="112" t="s">
        <v>44</v>
      </c>
      <c r="F49" s="103"/>
      <c r="G49" s="103"/>
      <c r="H49" s="105"/>
      <c r="I49" s="112" t="s">
        <v>44</v>
      </c>
      <c r="J49" s="103"/>
      <c r="K49" s="103"/>
      <c r="L49" s="105"/>
      <c r="N49" s="58"/>
      <c r="O49" s="58"/>
      <c r="P49" s="58"/>
    </row>
    <row r="50" spans="1:16" ht="12.75" customHeight="1" x14ac:dyDescent="0.2">
      <c r="A50" s="119"/>
      <c r="B50" s="98"/>
      <c r="C50" s="98"/>
      <c r="D50" s="99"/>
      <c r="E50" s="119"/>
      <c r="F50" s="98"/>
      <c r="G50" s="98"/>
      <c r="H50" s="99"/>
      <c r="I50" s="119"/>
      <c r="J50" s="98"/>
      <c r="K50" s="98"/>
      <c r="L50" s="99"/>
      <c r="N50" s="58"/>
      <c r="O50" s="58"/>
      <c r="P50" s="58"/>
    </row>
    <row r="51" spans="1:16" ht="12.75" customHeight="1" x14ac:dyDescent="0.2">
      <c r="A51" s="97">
        <f>PM!$B$21</f>
        <v>4</v>
      </c>
      <c r="B51" s="329">
        <f>PM!C$21</f>
        <v>0</v>
      </c>
      <c r="C51" s="339"/>
      <c r="D51" s="330"/>
      <c r="E51" s="97">
        <f>SM!$B$21</f>
        <v>4</v>
      </c>
      <c r="F51" s="329">
        <f>SM!C$21</f>
        <v>0</v>
      </c>
      <c r="G51" s="339"/>
      <c r="H51" s="330"/>
      <c r="I51" s="97">
        <f>DM!$B$21</f>
        <v>4</v>
      </c>
      <c r="J51" s="329">
        <f>DM!C$21</f>
        <v>0</v>
      </c>
      <c r="K51" s="339"/>
      <c r="L51" s="330"/>
      <c r="N51" s="58"/>
      <c r="O51" s="58"/>
      <c r="P51" s="58"/>
    </row>
    <row r="52" spans="1:16" ht="12.75" customHeight="1" x14ac:dyDescent="0.2">
      <c r="A52" s="97"/>
      <c r="B52" s="101" t="s">
        <v>1</v>
      </c>
      <c r="C52" s="327" t="str">
        <f>Frmt!$D$22</f>
        <v>11F</v>
      </c>
      <c r="D52" s="328"/>
      <c r="E52" s="97"/>
      <c r="F52" s="101" t="s">
        <v>1</v>
      </c>
      <c r="G52" s="327" t="str">
        <f>Frmt!$F$22</f>
        <v>3F</v>
      </c>
      <c r="H52" s="328"/>
      <c r="I52" s="97"/>
      <c r="J52" s="101" t="s">
        <v>1</v>
      </c>
      <c r="K52" s="327" t="str">
        <f>Frmt!$H$22</f>
        <v>7F</v>
      </c>
      <c r="L52" s="328"/>
      <c r="N52" s="58"/>
      <c r="O52" s="58"/>
      <c r="P52" s="58"/>
    </row>
    <row r="53" spans="1:16" ht="12.75" customHeight="1" x14ac:dyDescent="0.2">
      <c r="A53" s="97">
        <f>PM!$B$23</f>
        <v>5</v>
      </c>
      <c r="B53" s="334">
        <f>PM!$C$23</f>
        <v>0</v>
      </c>
      <c r="C53" s="335"/>
      <c r="D53" s="336"/>
      <c r="E53" s="97">
        <f>SM!$B$23</f>
        <v>5</v>
      </c>
      <c r="F53" s="334">
        <f>SM!$C$23</f>
        <v>0</v>
      </c>
      <c r="G53" s="335"/>
      <c r="H53" s="336"/>
      <c r="I53" s="97">
        <f>DM!$B$23</f>
        <v>5</v>
      </c>
      <c r="J53" s="334">
        <f>DM!$C$23</f>
        <v>0</v>
      </c>
      <c r="K53" s="335"/>
      <c r="L53" s="336"/>
      <c r="N53" s="58"/>
      <c r="O53" s="58"/>
      <c r="P53" s="58"/>
    </row>
    <row r="54" spans="1:16" ht="12.75" customHeight="1" x14ac:dyDescent="0.2">
      <c r="A54" s="97" t="s">
        <v>47</v>
      </c>
      <c r="B54" s="117"/>
      <c r="C54" s="105"/>
      <c r="D54" s="106"/>
      <c r="E54" s="104" t="s">
        <v>47</v>
      </c>
      <c r="F54" s="117"/>
      <c r="G54" s="105"/>
      <c r="H54" s="106"/>
      <c r="I54" s="104" t="s">
        <v>47</v>
      </c>
      <c r="J54" s="117"/>
      <c r="K54" s="105"/>
      <c r="L54" s="106"/>
      <c r="N54" s="58"/>
      <c r="O54" s="58"/>
      <c r="P54" s="58"/>
    </row>
    <row r="55" spans="1:16" ht="12.75" customHeight="1" x14ac:dyDescent="0.2">
      <c r="A55" s="120" t="s">
        <v>44</v>
      </c>
      <c r="B55" s="103"/>
      <c r="C55" s="103"/>
      <c r="D55" s="105"/>
      <c r="E55" s="112" t="s">
        <v>44</v>
      </c>
      <c r="F55" s="103"/>
      <c r="G55" s="103"/>
      <c r="H55" s="105"/>
      <c r="I55" s="112" t="s">
        <v>44</v>
      </c>
      <c r="J55" s="103"/>
      <c r="K55" s="103"/>
      <c r="L55" s="105"/>
      <c r="N55" s="58"/>
      <c r="O55" s="58"/>
      <c r="P55" s="58"/>
    </row>
  </sheetData>
  <sheetProtection sheet="1" objects="1" scenarios="1" selectLockedCells="1"/>
  <mergeCells count="85">
    <mergeCell ref="B12:D12"/>
    <mergeCell ref="B14:D14"/>
    <mergeCell ref="C13:D13"/>
    <mergeCell ref="J14:L14"/>
    <mergeCell ref="B18:D18"/>
    <mergeCell ref="B1:J1"/>
    <mergeCell ref="B6:D6"/>
    <mergeCell ref="B8:D8"/>
    <mergeCell ref="A3:D3"/>
    <mergeCell ref="E3:H3"/>
    <mergeCell ref="I3:L3"/>
    <mergeCell ref="G7:H7"/>
    <mergeCell ref="F8:H8"/>
    <mergeCell ref="B4:C4"/>
    <mergeCell ref="F4:G4"/>
    <mergeCell ref="J4:K4"/>
    <mergeCell ref="F6:H6"/>
    <mergeCell ref="C7:D7"/>
    <mergeCell ref="A30:D30"/>
    <mergeCell ref="E30:H30"/>
    <mergeCell ref="I30:L30"/>
    <mergeCell ref="B26:D26"/>
    <mergeCell ref="F39:H39"/>
    <mergeCell ref="B39:D39"/>
    <mergeCell ref="J39:L39"/>
    <mergeCell ref="B33:D33"/>
    <mergeCell ref="C34:D34"/>
    <mergeCell ref="B35:D35"/>
    <mergeCell ref="B31:C31"/>
    <mergeCell ref="C40:D40"/>
    <mergeCell ref="B41:D41"/>
    <mergeCell ref="J6:L6"/>
    <mergeCell ref="K7:L7"/>
    <mergeCell ref="J8:L8"/>
    <mergeCell ref="J12:L12"/>
    <mergeCell ref="K13:L13"/>
    <mergeCell ref="F31:G31"/>
    <mergeCell ref="F20:H20"/>
    <mergeCell ref="J33:L33"/>
    <mergeCell ref="K34:L34"/>
    <mergeCell ref="J35:L35"/>
    <mergeCell ref="J31:K31"/>
    <mergeCell ref="J18:L18"/>
    <mergeCell ref="J20:L20"/>
    <mergeCell ref="J26:L26"/>
    <mergeCell ref="B53:D53"/>
    <mergeCell ref="F12:H12"/>
    <mergeCell ref="G13:H13"/>
    <mergeCell ref="F14:H14"/>
    <mergeCell ref="F26:H26"/>
    <mergeCell ref="F33:H33"/>
    <mergeCell ref="B45:D45"/>
    <mergeCell ref="F45:H45"/>
    <mergeCell ref="F18:H18"/>
    <mergeCell ref="G34:H34"/>
    <mergeCell ref="F35:H35"/>
    <mergeCell ref="B47:D47"/>
    <mergeCell ref="C46:D46"/>
    <mergeCell ref="C52:D52"/>
    <mergeCell ref="B51:D51"/>
    <mergeCell ref="C19:D19"/>
    <mergeCell ref="J53:L53"/>
    <mergeCell ref="G40:H40"/>
    <mergeCell ref="F41:H41"/>
    <mergeCell ref="F53:H53"/>
    <mergeCell ref="K40:L40"/>
    <mergeCell ref="J41:L41"/>
    <mergeCell ref="G46:H46"/>
    <mergeCell ref="K46:L46"/>
    <mergeCell ref="F51:H51"/>
    <mergeCell ref="J51:L51"/>
    <mergeCell ref="J45:L45"/>
    <mergeCell ref="F47:H47"/>
    <mergeCell ref="J47:L47"/>
    <mergeCell ref="G52:H52"/>
    <mergeCell ref="K52:L52"/>
    <mergeCell ref="C25:D25"/>
    <mergeCell ref="G19:H19"/>
    <mergeCell ref="K19:L19"/>
    <mergeCell ref="G25:H25"/>
    <mergeCell ref="K25:L25"/>
    <mergeCell ref="B24:D24"/>
    <mergeCell ref="F24:H24"/>
    <mergeCell ref="J24:L24"/>
    <mergeCell ref="B20:D20"/>
  </mergeCells>
  <phoneticPr fontId="2" type="noConversion"/>
  <pageMargins left="0.5" right="0.5" top="0.5" bottom="0.5" header="0" footer="0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Zeros="0" topLeftCell="A2" workbookViewId="0">
      <selection activeCell="U28" sqref="U28"/>
    </sheetView>
  </sheetViews>
  <sheetFormatPr defaultColWidth="20.7109375" defaultRowHeight="12.75" x14ac:dyDescent="0.2"/>
  <cols>
    <col min="1" max="1" width="6.7109375" style="58" customWidth="1"/>
    <col min="2" max="3" width="6.7109375" style="96" customWidth="1"/>
    <col min="4" max="4" width="6.7109375" style="91" customWidth="1"/>
    <col min="5" max="5" width="6.7109375" style="58" customWidth="1"/>
    <col min="6" max="7" width="6.7109375" style="96" customWidth="1"/>
    <col min="8" max="8" width="6.7109375" style="91" customWidth="1"/>
    <col min="9" max="9" width="6.7109375" style="58" customWidth="1"/>
    <col min="10" max="11" width="6.7109375" style="96" customWidth="1"/>
    <col min="12" max="12" width="6.7109375" style="91" customWidth="1"/>
    <col min="13" max="13" width="6.7109375" style="58" customWidth="1"/>
    <col min="14" max="14" width="8.7109375" style="96" customWidth="1"/>
    <col min="15" max="15" width="6.7109375" style="96" customWidth="1"/>
    <col min="16" max="16" width="6.7109375" style="91" customWidth="1"/>
    <col min="17" max="18" width="7.7109375" style="58" customWidth="1"/>
    <col min="19" max="19" width="4.28515625" style="58" customWidth="1"/>
    <col min="20" max="20" width="15.7109375" style="58" customWidth="1"/>
    <col min="21" max="21" width="8.7109375" style="58" customWidth="1"/>
    <col min="22" max="22" width="4.28515625" style="58" customWidth="1"/>
    <col min="23" max="23" width="15.7109375" style="58" customWidth="1"/>
    <col min="24" max="24" width="8.7109375" style="58" customWidth="1"/>
    <col min="25" max="16384" width="20.7109375" style="58"/>
  </cols>
  <sheetData>
    <row r="1" spans="1:24" ht="12.75" customHeight="1" x14ac:dyDescent="0.25">
      <c r="A1" s="88"/>
      <c r="B1" s="360" t="s">
        <v>48</v>
      </c>
      <c r="C1" s="361"/>
      <c r="D1" s="361"/>
      <c r="E1" s="361"/>
      <c r="F1" s="361"/>
      <c r="G1" s="361"/>
      <c r="H1" s="361"/>
      <c r="I1" s="361"/>
      <c r="J1" s="362"/>
      <c r="K1" s="89"/>
      <c r="L1" s="90"/>
      <c r="N1" s="91"/>
      <c r="O1" s="91"/>
      <c r="Q1" s="88"/>
      <c r="R1" s="88"/>
      <c r="S1" s="88"/>
      <c r="T1" s="88"/>
      <c r="U1" s="88"/>
      <c r="V1" s="88"/>
      <c r="W1" s="88"/>
      <c r="X1" s="88"/>
    </row>
    <row r="2" spans="1:24" ht="12.75" customHeight="1" x14ac:dyDescent="0.2">
      <c r="A2" s="88"/>
      <c r="B2" s="90"/>
      <c r="C2" s="90"/>
      <c r="D2" s="90"/>
      <c r="E2" s="88"/>
      <c r="F2" s="90"/>
      <c r="G2" s="90"/>
      <c r="H2" s="90"/>
      <c r="I2" s="88"/>
      <c r="J2" s="90"/>
      <c r="K2" s="90"/>
      <c r="L2" s="90"/>
      <c r="N2" s="91"/>
      <c r="O2" s="91"/>
      <c r="Q2" s="88"/>
      <c r="R2" s="88"/>
      <c r="S2" s="88"/>
      <c r="T2" s="88"/>
      <c r="U2" s="88"/>
      <c r="V2" s="88"/>
      <c r="W2" s="88"/>
      <c r="X2" s="88"/>
    </row>
    <row r="3" spans="1:24" s="91" customFormat="1" x14ac:dyDescent="0.2">
      <c r="A3" s="363" t="s">
        <v>3</v>
      </c>
      <c r="B3" s="364"/>
      <c r="C3" s="364"/>
      <c r="D3" s="365"/>
      <c r="E3" s="366" t="s">
        <v>15</v>
      </c>
      <c r="F3" s="367"/>
      <c r="G3" s="367"/>
      <c r="H3" s="368"/>
      <c r="I3" s="369" t="s">
        <v>42</v>
      </c>
      <c r="J3" s="370"/>
      <c r="K3" s="370"/>
      <c r="L3" s="371"/>
      <c r="M3" s="88"/>
      <c r="N3" s="92"/>
      <c r="O3" s="92"/>
    </row>
    <row r="4" spans="1:24" ht="12.75" customHeight="1" x14ac:dyDescent="0.2">
      <c r="A4" s="93" t="s">
        <v>32</v>
      </c>
      <c r="B4" s="348" t="s">
        <v>0</v>
      </c>
      <c r="C4" s="349"/>
      <c r="D4" s="95" t="s">
        <v>46</v>
      </c>
      <c r="E4" s="93" t="s">
        <v>32</v>
      </c>
      <c r="F4" s="348" t="s">
        <v>0</v>
      </c>
      <c r="G4" s="349"/>
      <c r="H4" s="95" t="s">
        <v>46</v>
      </c>
      <c r="I4" s="93" t="s">
        <v>32</v>
      </c>
      <c r="J4" s="348" t="s">
        <v>0</v>
      </c>
      <c r="K4" s="349"/>
      <c r="L4" s="95" t="s">
        <v>46</v>
      </c>
      <c r="N4" s="92" t="s">
        <v>65</v>
      </c>
      <c r="O4" s="92"/>
    </row>
    <row r="5" spans="1:24" ht="12.75" customHeight="1" x14ac:dyDescent="0.2">
      <c r="A5" s="57"/>
      <c r="B5" s="98"/>
      <c r="C5" s="98"/>
      <c r="D5" s="99"/>
      <c r="E5" s="57"/>
      <c r="F5" s="98"/>
      <c r="G5" s="98"/>
      <c r="H5" s="99"/>
      <c r="I5" s="57"/>
      <c r="J5" s="98"/>
      <c r="K5" s="98"/>
      <c r="L5" s="99"/>
      <c r="N5" s="92" t="s">
        <v>63</v>
      </c>
      <c r="O5" s="98"/>
    </row>
    <row r="6" spans="1:24" ht="12.75" customHeight="1" x14ac:dyDescent="0.2">
      <c r="A6" s="97">
        <v>1</v>
      </c>
      <c r="B6" s="344">
        <f>PL!$C$6</f>
        <v>0</v>
      </c>
      <c r="C6" s="344"/>
      <c r="D6" s="327"/>
      <c r="E6" s="97">
        <f>SL!$B$6</f>
        <v>1</v>
      </c>
      <c r="F6" s="372">
        <f>SL!$C$6</f>
        <v>0</v>
      </c>
      <c r="G6" s="372"/>
      <c r="H6" s="373"/>
      <c r="I6" s="97">
        <f>DL!$B$6</f>
        <v>1</v>
      </c>
      <c r="J6" s="344">
        <f>DL!$C$6</f>
        <v>0</v>
      </c>
      <c r="K6" s="344"/>
      <c r="L6" s="327"/>
      <c r="N6" s="100" t="s">
        <v>64</v>
      </c>
      <c r="O6" s="98"/>
      <c r="P6" s="58"/>
    </row>
    <row r="7" spans="1:24" ht="12.75" customHeight="1" x14ac:dyDescent="0.2">
      <c r="A7" s="97"/>
      <c r="B7" s="101" t="s">
        <v>1</v>
      </c>
      <c r="C7" s="327"/>
      <c r="D7" s="328"/>
      <c r="E7" s="97"/>
      <c r="F7" s="101" t="s">
        <v>1</v>
      </c>
      <c r="G7" s="327"/>
      <c r="H7" s="328"/>
      <c r="I7" s="97"/>
      <c r="J7" s="101" t="s">
        <v>1</v>
      </c>
      <c r="K7" s="327"/>
      <c r="L7" s="328"/>
      <c r="N7" s="103"/>
      <c r="O7" s="88"/>
      <c r="P7" s="58"/>
    </row>
    <row r="8" spans="1:24" ht="12.75" customHeight="1" x14ac:dyDescent="0.2">
      <c r="A8" s="97">
        <v>7</v>
      </c>
      <c r="B8" s="337">
        <f>PL!$C$13</f>
        <v>0</v>
      </c>
      <c r="C8" s="337"/>
      <c r="D8" s="338"/>
      <c r="E8" s="97">
        <v>7</v>
      </c>
      <c r="F8" s="337">
        <f>SL!$C$13</f>
        <v>0</v>
      </c>
      <c r="G8" s="337"/>
      <c r="H8" s="338"/>
      <c r="I8" s="97">
        <v>7</v>
      </c>
      <c r="J8" s="337">
        <f>DL!$C$13</f>
        <v>0</v>
      </c>
      <c r="K8" s="337"/>
      <c r="L8" s="338"/>
      <c r="N8" s="103"/>
      <c r="O8" s="88"/>
      <c r="P8" s="58"/>
    </row>
    <row r="9" spans="1:24" ht="12.75" customHeight="1" x14ac:dyDescent="0.2">
      <c r="A9" s="97" t="s">
        <v>47</v>
      </c>
      <c r="B9" s="123"/>
      <c r="C9" s="105"/>
      <c r="D9" s="106"/>
      <c r="E9" s="104" t="s">
        <v>47</v>
      </c>
      <c r="F9" s="103"/>
      <c r="G9" s="105"/>
      <c r="H9" s="106"/>
      <c r="I9" s="104" t="s">
        <v>47</v>
      </c>
      <c r="J9" s="103"/>
      <c r="K9" s="105"/>
      <c r="L9" s="106"/>
      <c r="N9" s="108"/>
      <c r="O9" s="88"/>
      <c r="P9" s="58"/>
      <c r="W9" s="75"/>
    </row>
    <row r="10" spans="1:24" ht="12.75" customHeight="1" x14ac:dyDescent="0.2">
      <c r="A10" s="120" t="s">
        <v>44</v>
      </c>
      <c r="B10" s="103"/>
      <c r="C10" s="103"/>
      <c r="D10" s="105"/>
      <c r="E10" s="112" t="s">
        <v>44</v>
      </c>
      <c r="F10" s="103"/>
      <c r="G10" s="103"/>
      <c r="H10" s="105"/>
      <c r="I10" s="112" t="s">
        <v>44</v>
      </c>
      <c r="J10" s="103"/>
      <c r="K10" s="103"/>
      <c r="L10" s="105"/>
      <c r="N10" s="108"/>
      <c r="O10" s="88"/>
      <c r="P10" s="58"/>
    </row>
    <row r="11" spans="1:24" ht="12.75" customHeight="1" x14ac:dyDescent="0.2">
      <c r="A11" s="97"/>
      <c r="B11" s="98"/>
      <c r="C11" s="98"/>
      <c r="D11" s="99"/>
      <c r="E11" s="97"/>
      <c r="F11" s="98"/>
      <c r="G11" s="98"/>
      <c r="H11" s="99"/>
      <c r="I11" s="97"/>
      <c r="J11" s="98"/>
      <c r="K11" s="98"/>
      <c r="L11" s="99"/>
      <c r="N11" s="108"/>
      <c r="O11" s="88"/>
      <c r="P11" s="58"/>
    </row>
    <row r="12" spans="1:24" ht="12.75" customHeight="1" x14ac:dyDescent="0.2">
      <c r="A12" s="97">
        <v>2</v>
      </c>
      <c r="B12" s="341">
        <f>PL!$C$11</f>
        <v>0</v>
      </c>
      <c r="C12" s="341"/>
      <c r="D12" s="342"/>
      <c r="E12" s="97">
        <v>2</v>
      </c>
      <c r="F12" s="341">
        <f>SL!$C$11</f>
        <v>0</v>
      </c>
      <c r="G12" s="341"/>
      <c r="H12" s="342"/>
      <c r="I12" s="97">
        <v>2</v>
      </c>
      <c r="J12" s="341">
        <f>DL!$C$11</f>
        <v>0</v>
      </c>
      <c r="K12" s="341"/>
      <c r="L12" s="342"/>
      <c r="N12" s="108"/>
      <c r="O12" s="88"/>
      <c r="P12" s="58"/>
    </row>
    <row r="13" spans="1:24" ht="12.75" customHeight="1" x14ac:dyDescent="0.2">
      <c r="A13" s="97"/>
      <c r="B13" s="101" t="s">
        <v>1</v>
      </c>
      <c r="C13" s="327"/>
      <c r="D13" s="328"/>
      <c r="E13" s="97"/>
      <c r="F13" s="101" t="s">
        <v>1</v>
      </c>
      <c r="G13" s="327"/>
      <c r="H13" s="328"/>
      <c r="I13" s="97"/>
      <c r="J13" s="101" t="s">
        <v>1</v>
      </c>
      <c r="K13" s="327"/>
      <c r="L13" s="328"/>
      <c r="N13" s="108"/>
      <c r="O13" s="88"/>
      <c r="P13" s="58"/>
    </row>
    <row r="14" spans="1:24" ht="12.75" customHeight="1" x14ac:dyDescent="0.2">
      <c r="A14" s="97">
        <v>8</v>
      </c>
      <c r="B14" s="346">
        <f>PL!$C$8</f>
        <v>0</v>
      </c>
      <c r="C14" s="346"/>
      <c r="D14" s="347"/>
      <c r="E14" s="97">
        <v>8</v>
      </c>
      <c r="F14" s="346">
        <f>SL!$C$8</f>
        <v>0</v>
      </c>
      <c r="G14" s="346"/>
      <c r="H14" s="347"/>
      <c r="I14" s="97">
        <v>8</v>
      </c>
      <c r="J14" s="346">
        <f>DL!$C$8</f>
        <v>0</v>
      </c>
      <c r="K14" s="346"/>
      <c r="L14" s="347"/>
      <c r="N14" s="108"/>
      <c r="O14" s="88"/>
      <c r="P14" s="58"/>
    </row>
    <row r="15" spans="1:24" ht="12.75" customHeight="1" x14ac:dyDescent="0.2">
      <c r="A15" s="97" t="s">
        <v>47</v>
      </c>
      <c r="B15" s="117"/>
      <c r="C15" s="105"/>
      <c r="D15" s="106"/>
      <c r="E15" s="104" t="s">
        <v>47</v>
      </c>
      <c r="F15" s="117"/>
      <c r="G15" s="105"/>
      <c r="H15" s="106"/>
      <c r="I15" s="104" t="s">
        <v>47</v>
      </c>
      <c r="J15" s="117"/>
      <c r="K15" s="105"/>
      <c r="L15" s="106"/>
      <c r="N15" s="108"/>
      <c r="O15" s="88"/>
      <c r="P15" s="58"/>
    </row>
    <row r="16" spans="1:24" ht="12.75" customHeight="1" x14ac:dyDescent="0.2">
      <c r="A16" s="120" t="s">
        <v>44</v>
      </c>
      <c r="B16" s="103"/>
      <c r="C16" s="103"/>
      <c r="D16" s="105"/>
      <c r="E16" s="112" t="s">
        <v>44</v>
      </c>
      <c r="F16" s="103"/>
      <c r="G16" s="103"/>
      <c r="H16" s="105"/>
      <c r="I16" s="112" t="s">
        <v>44</v>
      </c>
      <c r="J16" s="103"/>
      <c r="K16" s="103"/>
      <c r="L16" s="105"/>
      <c r="N16" s="108"/>
      <c r="O16" s="118"/>
      <c r="P16" s="58"/>
      <c r="Q16" s="75"/>
    </row>
    <row r="17" spans="1:22" ht="12.75" customHeight="1" x14ac:dyDescent="0.2">
      <c r="A17" s="119"/>
      <c r="B17" s="98"/>
      <c r="C17" s="98"/>
      <c r="D17" s="99"/>
      <c r="E17" s="119"/>
      <c r="F17" s="98"/>
      <c r="G17" s="98"/>
      <c r="H17" s="99"/>
      <c r="I17" s="119"/>
      <c r="J17" s="98"/>
      <c r="K17" s="98"/>
      <c r="L17" s="99"/>
      <c r="N17" s="108"/>
      <c r="O17" s="88"/>
      <c r="P17" s="58"/>
      <c r="Q17" s="88"/>
      <c r="T17" s="374"/>
      <c r="U17" s="374"/>
      <c r="V17" s="374"/>
    </row>
    <row r="18" spans="1:22" ht="12.75" customHeight="1" x14ac:dyDescent="0.2">
      <c r="A18" s="97">
        <v>3</v>
      </c>
      <c r="B18" s="340">
        <f>PL!$C$16</f>
        <v>0</v>
      </c>
      <c r="C18" s="343"/>
      <c r="D18" s="336"/>
      <c r="E18" s="97">
        <f>SL!$B$16</f>
        <v>3</v>
      </c>
      <c r="F18" s="340">
        <f>SL!$C$16</f>
        <v>0</v>
      </c>
      <c r="G18" s="340"/>
      <c r="H18" s="345"/>
      <c r="I18" s="97">
        <f>DL!$B$16</f>
        <v>3</v>
      </c>
      <c r="J18" s="340">
        <f>DL!$C$16</f>
        <v>0</v>
      </c>
      <c r="K18" s="343"/>
      <c r="L18" s="336"/>
      <c r="N18" s="103"/>
      <c r="O18" s="88"/>
      <c r="P18" s="58"/>
    </row>
    <row r="19" spans="1:22" ht="12.75" customHeight="1" x14ac:dyDescent="0.2">
      <c r="A19" s="97"/>
      <c r="B19" s="101" t="s">
        <v>1</v>
      </c>
      <c r="C19" s="90"/>
      <c r="D19" s="102"/>
      <c r="E19" s="97"/>
      <c r="F19" s="101" t="s">
        <v>1</v>
      </c>
      <c r="G19" s="90"/>
      <c r="H19" s="102"/>
      <c r="I19" s="97"/>
      <c r="J19" s="101" t="s">
        <v>1</v>
      </c>
      <c r="K19" s="90"/>
      <c r="L19" s="102"/>
      <c r="N19" s="103"/>
      <c r="O19" s="88"/>
      <c r="P19" s="58"/>
    </row>
    <row r="20" spans="1:22" ht="12.75" customHeight="1" x14ac:dyDescent="0.2">
      <c r="A20" s="97">
        <v>5</v>
      </c>
      <c r="B20" s="334">
        <f>PL!$C$23</f>
        <v>0</v>
      </c>
      <c r="C20" s="343"/>
      <c r="D20" s="336"/>
      <c r="E20" s="97">
        <v>5</v>
      </c>
      <c r="F20" s="334">
        <f>SL!$C$23</f>
        <v>0</v>
      </c>
      <c r="G20" s="343"/>
      <c r="H20" s="336"/>
      <c r="I20" s="97">
        <v>5</v>
      </c>
      <c r="J20" s="334">
        <f>DL!$C$23</f>
        <v>0</v>
      </c>
      <c r="K20" s="343"/>
      <c r="L20" s="336"/>
      <c r="N20" s="108"/>
      <c r="O20" s="88"/>
      <c r="P20" s="58"/>
    </row>
    <row r="21" spans="1:22" ht="12.75" customHeight="1" x14ac:dyDescent="0.2">
      <c r="A21" s="97" t="s">
        <v>47</v>
      </c>
      <c r="B21" s="117"/>
      <c r="C21" s="105"/>
      <c r="D21" s="106"/>
      <c r="E21" s="104" t="s">
        <v>47</v>
      </c>
      <c r="F21" s="117"/>
      <c r="G21" s="105"/>
      <c r="H21" s="106"/>
      <c r="I21" s="104" t="s">
        <v>47</v>
      </c>
      <c r="J21" s="117"/>
      <c r="K21" s="105"/>
      <c r="L21" s="106"/>
      <c r="N21" s="108"/>
      <c r="O21" s="88"/>
      <c r="P21" s="58"/>
    </row>
    <row r="22" spans="1:22" ht="12.75" customHeight="1" x14ac:dyDescent="0.2">
      <c r="A22" s="120" t="s">
        <v>44</v>
      </c>
      <c r="B22" s="103"/>
      <c r="C22" s="103"/>
      <c r="D22" s="105"/>
      <c r="E22" s="112" t="s">
        <v>44</v>
      </c>
      <c r="F22" s="103"/>
      <c r="G22" s="103"/>
      <c r="H22" s="105"/>
      <c r="I22" s="112" t="s">
        <v>44</v>
      </c>
      <c r="J22" s="103"/>
      <c r="K22" s="103"/>
      <c r="L22" s="105"/>
      <c r="N22" s="108"/>
      <c r="O22" s="98"/>
      <c r="P22" s="58"/>
    </row>
    <row r="23" spans="1:22" ht="12.75" customHeight="1" x14ac:dyDescent="0.2">
      <c r="A23" s="119"/>
      <c r="B23" s="98"/>
      <c r="C23" s="98"/>
      <c r="D23" s="99"/>
      <c r="E23" s="119"/>
      <c r="F23" s="98"/>
      <c r="G23" s="98"/>
      <c r="H23" s="99"/>
      <c r="I23" s="119"/>
      <c r="J23" s="98"/>
      <c r="K23" s="98"/>
      <c r="L23" s="99"/>
      <c r="N23" s="108"/>
      <c r="O23" s="98"/>
      <c r="P23" s="58"/>
    </row>
    <row r="24" spans="1:22" ht="12.75" customHeight="1" x14ac:dyDescent="0.2">
      <c r="A24" s="97">
        <v>4</v>
      </c>
      <c r="B24" s="329">
        <f>PL!C$21</f>
        <v>0</v>
      </c>
      <c r="C24" s="327"/>
      <c r="D24" s="330"/>
      <c r="E24" s="97">
        <v>4</v>
      </c>
      <c r="F24" s="329">
        <f>SL!K$21</f>
        <v>0</v>
      </c>
      <c r="G24" s="327"/>
      <c r="H24" s="330"/>
      <c r="I24" s="97">
        <v>4</v>
      </c>
      <c r="J24" s="329">
        <f>DL!C$21</f>
        <v>0</v>
      </c>
      <c r="K24" s="327"/>
      <c r="L24" s="330"/>
      <c r="N24" s="108"/>
      <c r="O24" s="88"/>
      <c r="P24" s="58"/>
    </row>
    <row r="25" spans="1:22" ht="12.75" customHeight="1" x14ac:dyDescent="0.2">
      <c r="A25" s="97"/>
      <c r="B25" s="101" t="s">
        <v>1</v>
      </c>
      <c r="C25" s="90"/>
      <c r="D25" s="102"/>
      <c r="E25" s="97"/>
      <c r="F25" s="101" t="s">
        <v>1</v>
      </c>
      <c r="G25" s="90"/>
      <c r="H25" s="102"/>
      <c r="I25" s="97"/>
      <c r="J25" s="101" t="s">
        <v>1</v>
      </c>
      <c r="K25" s="90"/>
      <c r="L25" s="102"/>
      <c r="N25" s="108"/>
      <c r="O25" s="88"/>
      <c r="P25" s="58"/>
    </row>
    <row r="26" spans="1:22" ht="12.75" customHeight="1" x14ac:dyDescent="0.2">
      <c r="A26" s="97">
        <v>6</v>
      </c>
      <c r="B26" s="331">
        <f>PL!C$18</f>
        <v>0</v>
      </c>
      <c r="C26" s="332"/>
      <c r="D26" s="333"/>
      <c r="E26" s="97">
        <v>6</v>
      </c>
      <c r="F26" s="331">
        <f>SL!C$18</f>
        <v>0</v>
      </c>
      <c r="G26" s="331"/>
      <c r="H26" s="350"/>
      <c r="I26" s="97">
        <v>6</v>
      </c>
      <c r="J26" s="331">
        <f>DL!C$18</f>
        <v>0</v>
      </c>
      <c r="K26" s="331"/>
      <c r="L26" s="350"/>
      <c r="N26" s="108"/>
      <c r="O26" s="88"/>
      <c r="P26" s="58"/>
    </row>
    <row r="27" spans="1:22" ht="12.75" customHeight="1" x14ac:dyDescent="0.2">
      <c r="A27" s="97" t="s">
        <v>47</v>
      </c>
      <c r="B27" s="117"/>
      <c r="C27" s="105"/>
      <c r="D27" s="106"/>
      <c r="E27" s="104" t="s">
        <v>47</v>
      </c>
      <c r="F27" s="117"/>
      <c r="G27" s="105"/>
      <c r="H27" s="106"/>
      <c r="I27" s="104" t="s">
        <v>47</v>
      </c>
      <c r="J27" s="117"/>
      <c r="K27" s="105"/>
      <c r="L27" s="106"/>
      <c r="N27" s="108"/>
      <c r="O27" s="88"/>
      <c r="P27" s="58"/>
    </row>
    <row r="28" spans="1:22" ht="12.75" customHeight="1" x14ac:dyDescent="0.2">
      <c r="A28" s="120" t="s">
        <v>44</v>
      </c>
      <c r="B28" s="103"/>
      <c r="C28" s="103"/>
      <c r="D28" s="105"/>
      <c r="E28" s="112" t="s">
        <v>44</v>
      </c>
      <c r="F28" s="103"/>
      <c r="G28" s="103"/>
      <c r="H28" s="105"/>
      <c r="I28" s="112" t="s">
        <v>44</v>
      </c>
      <c r="J28" s="103"/>
      <c r="K28" s="103"/>
      <c r="L28" s="105"/>
      <c r="N28" s="108"/>
      <c r="O28" s="88"/>
      <c r="P28" s="58"/>
    </row>
    <row r="29" spans="1:22" ht="12.75" customHeight="1" x14ac:dyDescent="0.2">
      <c r="J29" s="58"/>
      <c r="K29" s="58"/>
      <c r="L29" s="58"/>
      <c r="N29" s="88"/>
      <c r="O29" s="88"/>
      <c r="P29" s="58"/>
    </row>
    <row r="30" spans="1:22" ht="12.75" customHeight="1" x14ac:dyDescent="0.2">
      <c r="A30" s="351" t="s">
        <v>4</v>
      </c>
      <c r="B30" s="352"/>
      <c r="C30" s="352"/>
      <c r="D30" s="353"/>
      <c r="E30" s="354" t="s">
        <v>16</v>
      </c>
      <c r="F30" s="355"/>
      <c r="G30" s="355"/>
      <c r="H30" s="356"/>
      <c r="I30" s="357" t="s">
        <v>43</v>
      </c>
      <c r="J30" s="358"/>
      <c r="K30" s="358"/>
      <c r="L30" s="359"/>
      <c r="N30" s="88"/>
      <c r="O30" s="88"/>
      <c r="P30" s="58"/>
    </row>
    <row r="31" spans="1:22" ht="12.75" customHeight="1" x14ac:dyDescent="0.2">
      <c r="A31" s="122" t="s">
        <v>32</v>
      </c>
      <c r="B31" s="348" t="s">
        <v>0</v>
      </c>
      <c r="C31" s="349"/>
      <c r="D31" s="95" t="s">
        <v>46</v>
      </c>
      <c r="E31" s="93" t="s">
        <v>32</v>
      </c>
      <c r="F31" s="348" t="s">
        <v>0</v>
      </c>
      <c r="G31" s="349"/>
      <c r="H31" s="95" t="s">
        <v>46</v>
      </c>
      <c r="I31" s="93" t="s">
        <v>32</v>
      </c>
      <c r="J31" s="348" t="s">
        <v>0</v>
      </c>
      <c r="K31" s="349"/>
      <c r="L31" s="95" t="s">
        <v>46</v>
      </c>
      <c r="N31" s="88"/>
      <c r="O31" s="88"/>
      <c r="P31" s="58"/>
    </row>
    <row r="32" spans="1:22" ht="12.75" customHeight="1" x14ac:dyDescent="0.2">
      <c r="A32" s="57"/>
      <c r="B32" s="98"/>
      <c r="C32" s="98"/>
      <c r="D32" s="99"/>
      <c r="E32" s="57"/>
      <c r="F32" s="98"/>
      <c r="G32" s="98"/>
      <c r="H32" s="99"/>
      <c r="I32" s="57"/>
      <c r="J32" s="98"/>
      <c r="K32" s="98"/>
      <c r="L32" s="99"/>
      <c r="N32" s="88"/>
      <c r="O32" s="88"/>
      <c r="P32" s="58"/>
    </row>
    <row r="33" spans="1:16" ht="12.75" customHeight="1" x14ac:dyDescent="0.2">
      <c r="A33" s="97">
        <v>1</v>
      </c>
      <c r="B33" s="344">
        <f>PM!$C$6</f>
        <v>0</v>
      </c>
      <c r="C33" s="344"/>
      <c r="D33" s="339"/>
      <c r="E33" s="97">
        <v>1</v>
      </c>
      <c r="F33" s="344">
        <f>SM!$C$6</f>
        <v>0</v>
      </c>
      <c r="G33" s="344"/>
      <c r="H33" s="339"/>
      <c r="I33" s="97">
        <v>1</v>
      </c>
      <c r="J33" s="344">
        <f>DM!$C$6</f>
        <v>0</v>
      </c>
      <c r="K33" s="344"/>
      <c r="L33" s="339"/>
      <c r="N33" s="88"/>
      <c r="O33" s="88"/>
      <c r="P33" s="58"/>
    </row>
    <row r="34" spans="1:16" s="91" customFormat="1" ht="12.75" customHeight="1" x14ac:dyDescent="0.2">
      <c r="A34" s="97"/>
      <c r="B34" s="101" t="s">
        <v>1</v>
      </c>
      <c r="C34" s="327"/>
      <c r="D34" s="328"/>
      <c r="E34" s="97"/>
      <c r="F34" s="101" t="s">
        <v>1</v>
      </c>
      <c r="G34" s="327"/>
      <c r="H34" s="328"/>
      <c r="I34" s="97"/>
      <c r="J34" s="101" t="s">
        <v>1</v>
      </c>
      <c r="K34" s="327"/>
      <c r="L34" s="328"/>
      <c r="N34" s="88"/>
      <c r="O34" s="88"/>
    </row>
    <row r="35" spans="1:16" ht="12.75" customHeight="1" x14ac:dyDescent="0.2">
      <c r="A35" s="97">
        <v>7</v>
      </c>
      <c r="B35" s="337">
        <f>PM!$C$13</f>
        <v>0</v>
      </c>
      <c r="C35" s="337"/>
      <c r="D35" s="338"/>
      <c r="E35" s="97">
        <v>7</v>
      </c>
      <c r="F35" s="337">
        <f>SM!$C$13</f>
        <v>0</v>
      </c>
      <c r="G35" s="337"/>
      <c r="H35" s="338"/>
      <c r="I35" s="97">
        <v>7</v>
      </c>
      <c r="J35" s="337">
        <f>DM!$C$13</f>
        <v>0</v>
      </c>
      <c r="K35" s="337"/>
      <c r="L35" s="338"/>
      <c r="N35" s="88"/>
      <c r="O35" s="88"/>
      <c r="P35" s="58"/>
    </row>
    <row r="36" spans="1:16" ht="12.75" customHeight="1" x14ac:dyDescent="0.2">
      <c r="A36" s="97" t="s">
        <v>47</v>
      </c>
      <c r="B36" s="103"/>
      <c r="C36" s="105"/>
      <c r="D36" s="106"/>
      <c r="E36" s="104" t="s">
        <v>47</v>
      </c>
      <c r="F36" s="103"/>
      <c r="G36" s="105"/>
      <c r="H36" s="106"/>
      <c r="I36" s="104" t="s">
        <v>47</v>
      </c>
      <c r="J36" s="103"/>
      <c r="K36" s="105"/>
      <c r="L36" s="106"/>
      <c r="N36" s="88"/>
      <c r="O36" s="88"/>
      <c r="P36" s="58"/>
    </row>
    <row r="37" spans="1:16" ht="12.75" customHeight="1" x14ac:dyDescent="0.2">
      <c r="A37" s="120" t="s">
        <v>44</v>
      </c>
      <c r="B37" s="103"/>
      <c r="C37" s="103"/>
      <c r="D37" s="105"/>
      <c r="E37" s="112" t="s">
        <v>44</v>
      </c>
      <c r="F37" s="103"/>
      <c r="G37" s="103"/>
      <c r="H37" s="105"/>
      <c r="I37" s="112" t="s">
        <v>44</v>
      </c>
      <c r="J37" s="103"/>
      <c r="K37" s="103"/>
      <c r="L37" s="105"/>
      <c r="N37" s="88"/>
      <c r="O37" s="88"/>
      <c r="P37" s="58"/>
    </row>
    <row r="38" spans="1:16" ht="12.75" customHeight="1" x14ac:dyDescent="0.2">
      <c r="A38" s="97"/>
      <c r="B38" s="98"/>
      <c r="C38" s="98"/>
      <c r="D38" s="99"/>
      <c r="E38" s="97"/>
      <c r="F38" s="98"/>
      <c r="G38" s="98"/>
      <c r="H38" s="99"/>
      <c r="I38" s="97"/>
      <c r="J38" s="98"/>
      <c r="K38" s="98"/>
      <c r="L38" s="99"/>
      <c r="N38" s="88"/>
      <c r="O38" s="88"/>
      <c r="P38" s="58"/>
    </row>
    <row r="39" spans="1:16" ht="12.75" customHeight="1" x14ac:dyDescent="0.2">
      <c r="A39" s="97">
        <v>2</v>
      </c>
      <c r="B39" s="341">
        <f>PM!$C$11</f>
        <v>0</v>
      </c>
      <c r="C39" s="341"/>
      <c r="D39" s="342"/>
      <c r="E39" s="97">
        <v>2</v>
      </c>
      <c r="F39" s="341">
        <f>SM!$C$11</f>
        <v>0</v>
      </c>
      <c r="G39" s="341"/>
      <c r="H39" s="342"/>
      <c r="I39" s="97">
        <v>2</v>
      </c>
      <c r="J39" s="341">
        <f>DM!$C$11</f>
        <v>0</v>
      </c>
      <c r="K39" s="341"/>
      <c r="L39" s="342"/>
      <c r="N39" s="58"/>
      <c r="O39" s="58"/>
      <c r="P39" s="58"/>
    </row>
    <row r="40" spans="1:16" ht="12.75" customHeight="1" x14ac:dyDescent="0.2">
      <c r="A40" s="97"/>
      <c r="B40" s="101" t="s">
        <v>1</v>
      </c>
      <c r="C40" s="327"/>
      <c r="D40" s="328"/>
      <c r="E40" s="97"/>
      <c r="F40" s="101" t="s">
        <v>1</v>
      </c>
      <c r="G40" s="327"/>
      <c r="H40" s="328"/>
      <c r="I40" s="97"/>
      <c r="J40" s="101" t="s">
        <v>1</v>
      </c>
      <c r="K40" s="327"/>
      <c r="L40" s="328"/>
      <c r="N40" s="58"/>
      <c r="O40" s="58"/>
      <c r="P40" s="58"/>
    </row>
    <row r="41" spans="1:16" ht="12.75" customHeight="1" x14ac:dyDescent="0.2">
      <c r="A41" s="97">
        <v>8</v>
      </c>
      <c r="B41" s="346">
        <f>PM!$C$8</f>
        <v>0</v>
      </c>
      <c r="C41" s="346"/>
      <c r="D41" s="347"/>
      <c r="E41" s="97">
        <v>8</v>
      </c>
      <c r="F41" s="346">
        <f>SM!$C$8</f>
        <v>0</v>
      </c>
      <c r="G41" s="346"/>
      <c r="H41" s="347"/>
      <c r="I41" s="97">
        <v>8</v>
      </c>
      <c r="J41" s="346">
        <f>DM!$C$8</f>
        <v>0</v>
      </c>
      <c r="K41" s="346"/>
      <c r="L41" s="347"/>
      <c r="N41" s="58"/>
      <c r="O41" s="58"/>
      <c r="P41" s="58"/>
    </row>
    <row r="42" spans="1:16" ht="12.75" customHeight="1" x14ac:dyDescent="0.2">
      <c r="A42" s="97" t="s">
        <v>47</v>
      </c>
      <c r="B42" s="117"/>
      <c r="C42" s="105"/>
      <c r="D42" s="106"/>
      <c r="E42" s="104" t="s">
        <v>47</v>
      </c>
      <c r="F42" s="117"/>
      <c r="G42" s="105"/>
      <c r="H42" s="106"/>
      <c r="I42" s="104" t="s">
        <v>47</v>
      </c>
      <c r="J42" s="117"/>
      <c r="K42" s="105"/>
      <c r="L42" s="106"/>
      <c r="N42" s="58"/>
      <c r="O42" s="58"/>
      <c r="P42" s="58"/>
    </row>
    <row r="43" spans="1:16" ht="12.75" customHeight="1" x14ac:dyDescent="0.2">
      <c r="A43" s="120" t="s">
        <v>44</v>
      </c>
      <c r="B43" s="103"/>
      <c r="C43" s="103"/>
      <c r="D43" s="105"/>
      <c r="E43" s="112" t="s">
        <v>44</v>
      </c>
      <c r="F43" s="103"/>
      <c r="G43" s="103"/>
      <c r="H43" s="105"/>
      <c r="I43" s="112" t="s">
        <v>44</v>
      </c>
      <c r="J43" s="103"/>
      <c r="K43" s="103"/>
      <c r="L43" s="105"/>
      <c r="N43" s="58"/>
      <c r="O43" s="58"/>
      <c r="P43" s="58"/>
    </row>
    <row r="44" spans="1:16" ht="12.75" customHeight="1" x14ac:dyDescent="0.2">
      <c r="A44" s="119"/>
      <c r="B44" s="98"/>
      <c r="C44" s="98"/>
      <c r="D44" s="99"/>
      <c r="E44" s="119"/>
      <c r="F44" s="98"/>
      <c r="G44" s="98"/>
      <c r="H44" s="99"/>
      <c r="I44" s="119"/>
      <c r="J44" s="98"/>
      <c r="K44" s="98"/>
      <c r="L44" s="99"/>
      <c r="N44" s="58"/>
      <c r="O44" s="58"/>
      <c r="P44" s="58"/>
    </row>
    <row r="45" spans="1:16" ht="12.75" customHeight="1" x14ac:dyDescent="0.2">
      <c r="A45" s="97">
        <v>3</v>
      </c>
      <c r="B45" s="340">
        <f>PM!$C$16</f>
        <v>0</v>
      </c>
      <c r="C45" s="335"/>
      <c r="D45" s="336"/>
      <c r="E45" s="97">
        <v>3</v>
      </c>
      <c r="F45" s="340">
        <f>SM!$C$16</f>
        <v>0</v>
      </c>
      <c r="G45" s="335"/>
      <c r="H45" s="336"/>
      <c r="I45" s="97">
        <v>3</v>
      </c>
      <c r="J45" s="340">
        <f>DM!$C$16</f>
        <v>0</v>
      </c>
      <c r="K45" s="335"/>
      <c r="L45" s="336"/>
      <c r="N45" s="58"/>
      <c r="O45" s="58"/>
      <c r="P45" s="58"/>
    </row>
    <row r="46" spans="1:16" ht="12.75" customHeight="1" x14ac:dyDescent="0.2">
      <c r="A46" s="97"/>
      <c r="B46" s="101" t="s">
        <v>1</v>
      </c>
      <c r="C46" s="90"/>
      <c r="D46" s="102"/>
      <c r="E46" s="97"/>
      <c r="F46" s="101" t="s">
        <v>1</v>
      </c>
      <c r="G46" s="90"/>
      <c r="H46" s="102"/>
      <c r="I46" s="97"/>
      <c r="J46" s="101" t="s">
        <v>1</v>
      </c>
      <c r="K46" s="90"/>
      <c r="L46" s="102"/>
      <c r="N46" s="58"/>
      <c r="O46" s="58"/>
      <c r="P46" s="58"/>
    </row>
    <row r="47" spans="1:16" ht="12.75" customHeight="1" x14ac:dyDescent="0.2">
      <c r="A47" s="97">
        <v>5</v>
      </c>
      <c r="B47" s="334">
        <f>PM!$C$23</f>
        <v>0</v>
      </c>
      <c r="C47" s="335"/>
      <c r="D47" s="336"/>
      <c r="E47" s="97">
        <v>5</v>
      </c>
      <c r="F47" s="334">
        <f>SM!$C$23</f>
        <v>0</v>
      </c>
      <c r="G47" s="335"/>
      <c r="H47" s="336"/>
      <c r="I47" s="97">
        <v>5</v>
      </c>
      <c r="J47" s="334">
        <f>DM!$C$23</f>
        <v>0</v>
      </c>
      <c r="K47" s="335"/>
      <c r="L47" s="336"/>
      <c r="N47" s="58"/>
      <c r="O47" s="58"/>
      <c r="P47" s="58"/>
    </row>
    <row r="48" spans="1:16" ht="12.75" customHeight="1" x14ac:dyDescent="0.2">
      <c r="A48" s="97" t="s">
        <v>47</v>
      </c>
      <c r="B48" s="117"/>
      <c r="C48" s="105"/>
      <c r="D48" s="106"/>
      <c r="E48" s="104" t="s">
        <v>47</v>
      </c>
      <c r="F48" s="117"/>
      <c r="G48" s="105"/>
      <c r="H48" s="106"/>
      <c r="I48" s="104" t="s">
        <v>47</v>
      </c>
      <c r="J48" s="117"/>
      <c r="K48" s="105"/>
      <c r="L48" s="106"/>
      <c r="N48" s="58"/>
      <c r="O48" s="58"/>
      <c r="P48" s="58"/>
    </row>
    <row r="49" spans="1:16" ht="12.75" customHeight="1" x14ac:dyDescent="0.2">
      <c r="A49" s="120" t="s">
        <v>44</v>
      </c>
      <c r="B49" s="103"/>
      <c r="C49" s="103"/>
      <c r="D49" s="105"/>
      <c r="E49" s="112" t="s">
        <v>44</v>
      </c>
      <c r="F49" s="103"/>
      <c r="G49" s="103"/>
      <c r="H49" s="105"/>
      <c r="I49" s="112" t="s">
        <v>44</v>
      </c>
      <c r="J49" s="103"/>
      <c r="K49" s="103"/>
      <c r="L49" s="105"/>
      <c r="N49" s="58"/>
      <c r="O49" s="58"/>
      <c r="P49" s="58"/>
    </row>
    <row r="50" spans="1:16" ht="12.75" customHeight="1" x14ac:dyDescent="0.2">
      <c r="A50" s="119"/>
      <c r="B50" s="98"/>
      <c r="C50" s="98"/>
      <c r="D50" s="99"/>
      <c r="E50" s="119"/>
      <c r="F50" s="98"/>
      <c r="G50" s="98"/>
      <c r="H50" s="99"/>
      <c r="I50" s="119"/>
      <c r="J50" s="98"/>
      <c r="K50" s="98"/>
      <c r="L50" s="99"/>
      <c r="N50" s="58"/>
      <c r="O50" s="58"/>
      <c r="P50" s="58"/>
    </row>
    <row r="51" spans="1:16" ht="12.75" customHeight="1" x14ac:dyDescent="0.2">
      <c r="A51" s="97">
        <v>4</v>
      </c>
      <c r="B51" s="329">
        <f>PM!C$21</f>
        <v>0</v>
      </c>
      <c r="C51" s="339"/>
      <c r="D51" s="330"/>
      <c r="E51" s="97">
        <v>4</v>
      </c>
      <c r="F51" s="329">
        <f>SM!C$21</f>
        <v>0</v>
      </c>
      <c r="G51" s="339"/>
      <c r="H51" s="330"/>
      <c r="I51" s="97">
        <v>4</v>
      </c>
      <c r="J51" s="329">
        <f>DM!C$21</f>
        <v>0</v>
      </c>
      <c r="K51" s="339"/>
      <c r="L51" s="330"/>
      <c r="N51" s="58"/>
      <c r="O51" s="58"/>
      <c r="P51" s="58"/>
    </row>
    <row r="52" spans="1:16" ht="12.75" customHeight="1" x14ac:dyDescent="0.2">
      <c r="A52" s="97"/>
      <c r="B52" s="101" t="s">
        <v>1</v>
      </c>
      <c r="C52" s="90"/>
      <c r="D52" s="102"/>
      <c r="E52" s="97"/>
      <c r="F52" s="101" t="s">
        <v>1</v>
      </c>
      <c r="G52" s="90"/>
      <c r="H52" s="102"/>
      <c r="I52" s="97"/>
      <c r="J52" s="101" t="s">
        <v>1</v>
      </c>
      <c r="K52" s="90"/>
      <c r="L52" s="102"/>
      <c r="N52" s="58"/>
      <c r="O52" s="58"/>
      <c r="P52" s="58"/>
    </row>
    <row r="53" spans="1:16" ht="12.75" customHeight="1" x14ac:dyDescent="0.2">
      <c r="A53" s="97">
        <v>6</v>
      </c>
      <c r="B53" s="331">
        <f>PM!C$18</f>
        <v>0</v>
      </c>
      <c r="C53" s="332"/>
      <c r="D53" s="333"/>
      <c r="E53" s="97">
        <v>6</v>
      </c>
      <c r="F53" s="331">
        <f>SM!C$18</f>
        <v>0</v>
      </c>
      <c r="G53" s="332"/>
      <c r="H53" s="333"/>
      <c r="I53" s="97">
        <v>6</v>
      </c>
      <c r="J53" s="331">
        <f>DM!C$18</f>
        <v>0</v>
      </c>
      <c r="K53" s="332"/>
      <c r="L53" s="333"/>
      <c r="N53" s="58"/>
      <c r="O53" s="58"/>
      <c r="P53" s="58"/>
    </row>
    <row r="54" spans="1:16" ht="12.75" customHeight="1" x14ac:dyDescent="0.2">
      <c r="A54" s="97" t="s">
        <v>47</v>
      </c>
      <c r="B54" s="117"/>
      <c r="C54" s="105"/>
      <c r="D54" s="106"/>
      <c r="E54" s="104" t="s">
        <v>47</v>
      </c>
      <c r="F54" s="117"/>
      <c r="G54" s="105"/>
      <c r="H54" s="106"/>
      <c r="I54" s="104" t="s">
        <v>47</v>
      </c>
      <c r="J54" s="117"/>
      <c r="K54" s="105"/>
      <c r="L54" s="106"/>
      <c r="N54" s="58"/>
      <c r="O54" s="58"/>
      <c r="P54" s="58"/>
    </row>
    <row r="55" spans="1:16" ht="12.75" customHeight="1" x14ac:dyDescent="0.2">
      <c r="A55" s="120" t="s">
        <v>44</v>
      </c>
      <c r="B55" s="103"/>
      <c r="C55" s="103"/>
      <c r="D55" s="105"/>
      <c r="E55" s="112" t="s">
        <v>44</v>
      </c>
      <c r="F55" s="103"/>
      <c r="G55" s="103"/>
      <c r="H55" s="105"/>
      <c r="I55" s="112" t="s">
        <v>44</v>
      </c>
      <c r="J55" s="103"/>
      <c r="K55" s="103"/>
      <c r="L55" s="105"/>
      <c r="N55" s="58"/>
      <c r="O55" s="58"/>
      <c r="P55" s="58"/>
    </row>
  </sheetData>
  <sheetProtection sheet="1" objects="1" scenarios="1" selectLockedCells="1"/>
  <mergeCells count="74">
    <mergeCell ref="T17:V17"/>
    <mergeCell ref="B51:D51"/>
    <mergeCell ref="F51:H51"/>
    <mergeCell ref="J51:L51"/>
    <mergeCell ref="B45:D45"/>
    <mergeCell ref="F45:H45"/>
    <mergeCell ref="J45:L45"/>
    <mergeCell ref="B47:D47"/>
    <mergeCell ref="F47:H47"/>
    <mergeCell ref="J47:L47"/>
    <mergeCell ref="F39:H39"/>
    <mergeCell ref="B39:D39"/>
    <mergeCell ref="B35:D35"/>
    <mergeCell ref="B31:C31"/>
    <mergeCell ref="B18:D18"/>
    <mergeCell ref="J39:L39"/>
    <mergeCell ref="J53:L53"/>
    <mergeCell ref="G40:H40"/>
    <mergeCell ref="F41:H41"/>
    <mergeCell ref="F53:H53"/>
    <mergeCell ref="K40:L40"/>
    <mergeCell ref="J41:L41"/>
    <mergeCell ref="J35:L35"/>
    <mergeCell ref="F18:H18"/>
    <mergeCell ref="J31:K31"/>
    <mergeCell ref="J18:L18"/>
    <mergeCell ref="J20:L20"/>
    <mergeCell ref="F35:H35"/>
    <mergeCell ref="J26:L26"/>
    <mergeCell ref="J33:L33"/>
    <mergeCell ref="K34:L34"/>
    <mergeCell ref="J24:L24"/>
    <mergeCell ref="J12:L12"/>
    <mergeCell ref="K13:L13"/>
    <mergeCell ref="B53:D53"/>
    <mergeCell ref="F12:H12"/>
    <mergeCell ref="G13:H13"/>
    <mergeCell ref="F14:H14"/>
    <mergeCell ref="F26:H26"/>
    <mergeCell ref="F33:H33"/>
    <mergeCell ref="G34:H34"/>
    <mergeCell ref="B26:D26"/>
    <mergeCell ref="B20:D20"/>
    <mergeCell ref="B24:D24"/>
    <mergeCell ref="F24:H24"/>
    <mergeCell ref="C40:D40"/>
    <mergeCell ref="B41:D41"/>
    <mergeCell ref="B12:D12"/>
    <mergeCell ref="C34:D34"/>
    <mergeCell ref="A30:D30"/>
    <mergeCell ref="E30:H30"/>
    <mergeCell ref="I30:L30"/>
    <mergeCell ref="C13:D13"/>
    <mergeCell ref="B14:D14"/>
    <mergeCell ref="B33:D33"/>
    <mergeCell ref="F31:G31"/>
    <mergeCell ref="F20:H20"/>
    <mergeCell ref="J14:L14"/>
    <mergeCell ref="B1:J1"/>
    <mergeCell ref="B6:D6"/>
    <mergeCell ref="B8:D8"/>
    <mergeCell ref="A3:D3"/>
    <mergeCell ref="E3:H3"/>
    <mergeCell ref="I3:L3"/>
    <mergeCell ref="B4:C4"/>
    <mergeCell ref="J4:K4"/>
    <mergeCell ref="F6:H6"/>
    <mergeCell ref="F4:G4"/>
    <mergeCell ref="C7:D7"/>
    <mergeCell ref="J6:L6"/>
    <mergeCell ref="K7:L7"/>
    <mergeCell ref="J8:L8"/>
    <mergeCell ref="G7:H7"/>
    <mergeCell ref="F8:H8"/>
  </mergeCells>
  <phoneticPr fontId="2" type="noConversion"/>
  <pageMargins left="0.5" right="0.5" top="0.5" bottom="0.5" header="0" footer="0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Notes</vt:lpstr>
      <vt:lpstr>PL</vt:lpstr>
      <vt:lpstr>PM</vt:lpstr>
      <vt:lpstr>DL</vt:lpstr>
      <vt:lpstr>DM</vt:lpstr>
      <vt:lpstr>SL</vt:lpstr>
      <vt:lpstr>SM</vt:lpstr>
      <vt:lpstr>R1</vt:lpstr>
      <vt:lpstr>R2</vt:lpstr>
      <vt:lpstr>R3</vt:lpstr>
      <vt:lpstr>R4</vt:lpstr>
      <vt:lpstr>R5</vt:lpstr>
      <vt:lpstr>R6</vt:lpstr>
      <vt:lpstr>R7</vt:lpstr>
      <vt:lpstr>C_PL</vt:lpstr>
      <vt:lpstr>C_PM</vt:lpstr>
      <vt:lpstr>C_DL</vt:lpstr>
      <vt:lpstr>C_DM</vt:lpstr>
      <vt:lpstr>C_SL</vt:lpstr>
      <vt:lpstr>C_SM</vt:lpstr>
      <vt:lpstr>CC</vt:lpstr>
      <vt:lpstr>Frmt</vt:lpstr>
      <vt:lpstr>PM!Print_Area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ONeal</dc:creator>
  <cp:lastModifiedBy>Ed</cp:lastModifiedBy>
  <cp:lastPrinted>2016-03-31T13:21:51Z</cp:lastPrinted>
  <dcterms:created xsi:type="dcterms:W3CDTF">2011-06-17T13:08:20Z</dcterms:created>
  <dcterms:modified xsi:type="dcterms:W3CDTF">2016-04-02T15:22:04Z</dcterms:modified>
</cp:coreProperties>
</file>